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46" windowWidth="11955" windowHeight="9270" activeTab="0"/>
  </bookViews>
  <sheets>
    <sheet name="Sheet2" sheetId="1" r:id="rId1"/>
    <sheet name="Qualified Product List" sheetId="2" r:id="rId2"/>
    <sheet name="Key Efficiency Criteria" sheetId="3" r:id="rId3"/>
  </sheets>
  <definedNames>
    <definedName name="_xlnm._FilterDatabase" localSheetId="1" hidden="1">'Qualified Product List'!$A$4:$J$4</definedName>
    <definedName name="addlcolumns">'Qualified Product List'!$F:$I</definedName>
    <definedName name="addlcolumns2">'Qualified Product List'!$D:$D</definedName>
    <definedName name="footer">'Qualified Product List'!$106:$113</definedName>
    <definedName name="header">'Qualified Product List'!$1:$3</definedName>
    <definedName name="_xlnm.Print_Area" localSheetId="1">'Qualified Product List'!$A$1:$J$76</definedName>
    <definedName name="_xlnm.Print_Titles" localSheetId="1">'Qualified Product List'!$4:$4</definedName>
    <definedName name="producttype">'Qualified Product List'!$E:$E</definedName>
    <definedName name="Text10" localSheetId="1">'Qualified Product List'!$E$17</definedName>
    <definedName name="Text13" localSheetId="1">'Qualified Product List'!#REF!</definedName>
    <definedName name="Text14" localSheetId="1">'Qualified Product List'!$C$17</definedName>
    <definedName name="Text20" localSheetId="1">'Qualified Product List'!#REF!</definedName>
    <definedName name="Text21" localSheetId="1">'Qualified Product List'!#REF!</definedName>
    <definedName name="Text51" localSheetId="1">'Qualified Product List'!$D$17</definedName>
    <definedName name="Text8" localSheetId="1">'Qualified Product List'!$A$17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<sst xmlns="http://schemas.openxmlformats.org/spreadsheetml/2006/main" count="475" uniqueCount="227">
  <si>
    <t>Brand</t>
  </si>
  <si>
    <t>Model Number</t>
  </si>
  <si>
    <t xml:space="preserve">SEER </t>
  </si>
  <si>
    <t>EER</t>
  </si>
  <si>
    <t>Product Type</t>
  </si>
  <si>
    <t>Capacity (Btuh)</t>
  </si>
  <si>
    <t>HSPF</t>
  </si>
  <si>
    <t>Non-AHRI Central Air Conditioner Equipment and Air Source Heat Pump (ASHP) Product List</t>
  </si>
  <si>
    <t>Indoor Unit Model Number*</t>
  </si>
  <si>
    <t>*For units offered with more than one assembly, the indoor unit that is paired with each matched assembly is listed seperately.</t>
  </si>
  <si>
    <t>Key Efficiency Criteria</t>
  </si>
  <si>
    <t>Equipment</t>
  </si>
  <si>
    <t>Specification</t>
  </si>
  <si>
    <t>Air-Source Heat Pumps</t>
  </si>
  <si>
    <t>&gt;= 8.2 HSPF/ &gt;=14.5 SEER/ &gt;=12 EER* for split systems</t>
  </si>
  <si>
    <t>&gt;= 8.0 HSPF/ &gt;=14 SEER/ &gt;=11 EER* for single package equipment including gas/electric package units</t>
  </si>
  <si>
    <t>Central Air Conditioners</t>
  </si>
  <si>
    <t>&gt;=14.5 SEER/ &gt;=12 EER* for split systems</t>
  </si>
  <si>
    <t>&gt;=14 SEER/ &gt;=11 EER* for single package equipment including gas/electric package units</t>
  </si>
  <si>
    <t>Note:</t>
  </si>
  <si>
    <t>*Energy Efficiency Ratio</t>
  </si>
  <si>
    <t xml:space="preserve">The above listed products have been submitted to EPA by ENERGY STAR partners that do not belong to the trade association AHRI. </t>
  </si>
  <si>
    <t>C2</t>
  </si>
  <si>
    <t>EPA will continue to update this list with products that are certified by additional EPA-recognized Certification Bodies (e.g., CSA International, IAPMO R&amp;T, Intertek, Keystone Certifications, and UL).</t>
  </si>
  <si>
    <t>Below are currently qualified ENERGY STAR models available for sale in the U.S.</t>
  </si>
  <si>
    <t>To see a list of these products, be sure to select "labeled ENERGY STAR" in the search criteria.</t>
  </si>
  <si>
    <r>
      <t xml:space="preserve">The majority of ENERGY STAR qualified products, listed by AHRI members, can be found on the CEE/AHRI Verified Directory here: </t>
    </r>
    <r>
      <rPr>
        <b/>
        <u val="single"/>
        <sz val="10"/>
        <color indexed="12"/>
        <rFont val="Arial"/>
        <family val="2"/>
      </rPr>
      <t>http://www.ceedirectory.org/</t>
    </r>
  </si>
  <si>
    <t>Residential ASHP - Split System</t>
  </si>
  <si>
    <t>Innovair</t>
  </si>
  <si>
    <t>IN312C2V31</t>
  </si>
  <si>
    <t>IN414C2V31</t>
  </si>
  <si>
    <t>IN520C2V31</t>
  </si>
  <si>
    <t>IN625C2V31</t>
  </si>
  <si>
    <t>Gree Electric Appliances Inc of Zhuhai</t>
  </si>
  <si>
    <t>ELITE</t>
  </si>
  <si>
    <t>EVMO-9X1I-L1A</t>
  </si>
  <si>
    <t>EVMI-9X1I-L1A</t>
  </si>
  <si>
    <t>EVMO-12X1I-L1A</t>
  </si>
  <si>
    <t>EVMI-12X1I-L1A</t>
  </si>
  <si>
    <t>EVMO-18X1I-L1A</t>
  </si>
  <si>
    <t>EVMI-18X1I-L1A</t>
  </si>
  <si>
    <t>EVMO-24X1I-L1A</t>
  </si>
  <si>
    <t>EVMI-24X1I-L1A</t>
  </si>
  <si>
    <t>CHM INT'L TRADING Inc.</t>
  </si>
  <si>
    <t>GWH09MA-A3DNA4A/O</t>
  </si>
  <si>
    <t>GWH09MA-A3DNA4A</t>
  </si>
  <si>
    <t>GWH18MC-D3DNA4A/O</t>
  </si>
  <si>
    <t>GWH18MC-D3DNA4A</t>
  </si>
  <si>
    <t xml:space="preserve">Sea Breeze </t>
  </si>
  <si>
    <t xml:space="preserve">Thermal Zone </t>
  </si>
  <si>
    <t>241-2001-C</t>
  </si>
  <si>
    <t>241-2002-C</t>
  </si>
  <si>
    <t>241-2003-C</t>
  </si>
  <si>
    <t>241-2004-C</t>
  </si>
  <si>
    <t>241-2005-C</t>
  </si>
  <si>
    <t>241-4001-C</t>
  </si>
  <si>
    <t>241-4002-C</t>
  </si>
  <si>
    <t>241-4003-C</t>
  </si>
  <si>
    <t>241-4004-C</t>
  </si>
  <si>
    <t>241-4005-C</t>
  </si>
  <si>
    <t>241-1001-C</t>
  </si>
  <si>
    <t>241-1002-C</t>
  </si>
  <si>
    <t>241-1003-C</t>
  </si>
  <si>
    <t>241-1004-C</t>
  </si>
  <si>
    <t>241-1005-C</t>
  </si>
  <si>
    <t>241-3001-C</t>
  </si>
  <si>
    <t>241-3002-C</t>
  </si>
  <si>
    <t>241-3003-C</t>
  </si>
  <si>
    <t>241-3004-C</t>
  </si>
  <si>
    <t>241-3005-C</t>
  </si>
  <si>
    <t>241-2001-E</t>
  </si>
  <si>
    <t xml:space="preserve">241-2003-E      </t>
  </si>
  <si>
    <t>241-4003-E</t>
  </si>
  <si>
    <t>241-1003-E</t>
  </si>
  <si>
    <t>241-3004-E</t>
  </si>
  <si>
    <t>241-3005-E</t>
  </si>
  <si>
    <t>Residential CAC - Split System</t>
  </si>
  <si>
    <t>Date Qualified</t>
  </si>
  <si>
    <t>International Refrigeration Products,Inc</t>
  </si>
  <si>
    <t>Lennox Industries</t>
  </si>
  <si>
    <t xml:space="preserve">Midea USA Inc. </t>
  </si>
  <si>
    <t>LENNOX</t>
  </si>
  <si>
    <t>Klimaire</t>
  </si>
  <si>
    <t>MS7-HO-09L1A</t>
  </si>
  <si>
    <t>MS7-HO-12L1A</t>
  </si>
  <si>
    <t>MS7-HO-09P1A</t>
  </si>
  <si>
    <t>MS7-HO-12P1A</t>
  </si>
  <si>
    <t>MS7-HO-18P1A</t>
  </si>
  <si>
    <t>MS7-HO-24P1A</t>
  </si>
  <si>
    <t>MS7-CO-09L1A</t>
  </si>
  <si>
    <t>MS7-CO-12L1A</t>
  </si>
  <si>
    <t>MS7-CO-09P1A</t>
  </si>
  <si>
    <t>MS7-CO-12P1A</t>
  </si>
  <si>
    <t>MS7-CO-18P1A</t>
  </si>
  <si>
    <t>MS7-CO-24P1A</t>
  </si>
  <si>
    <t>KSIM009-H219</t>
  </si>
  <si>
    <t>KSIM012-H220</t>
  </si>
  <si>
    <t>KSIM018-H217</t>
  </si>
  <si>
    <t>241-2002-E</t>
  </si>
  <si>
    <t xml:space="preserve">241-2004-E  </t>
  </si>
  <si>
    <t>241-2005-E</t>
  </si>
  <si>
    <t>241-4001-E</t>
  </si>
  <si>
    <t>241-4002-E</t>
  </si>
  <si>
    <t>241-4004-E</t>
  </si>
  <si>
    <t>241-4005-E</t>
  </si>
  <si>
    <t>241-1001-E</t>
  </si>
  <si>
    <t>241-1002-E</t>
  </si>
  <si>
    <t>241-1004-E</t>
  </si>
  <si>
    <t>241-1005-E</t>
  </si>
  <si>
    <t>241-3001-E</t>
  </si>
  <si>
    <t>241-3002-E</t>
  </si>
  <si>
    <t>241-3003-E</t>
  </si>
  <si>
    <t>MS7-HI-09L1A</t>
  </si>
  <si>
    <t>MS7-HI-12L1A</t>
  </si>
  <si>
    <t>MS7-HI-09P1A</t>
  </si>
  <si>
    <t>MS7-HI-12P1A</t>
  </si>
  <si>
    <t>MS7-HI-18P1A</t>
  </si>
  <si>
    <t>MS7-HI-24P1A</t>
  </si>
  <si>
    <t>MS7-CI-09L1A</t>
  </si>
  <si>
    <t>MS7-CI-12L1A</t>
  </si>
  <si>
    <t>MS7-CI-09P1A</t>
  </si>
  <si>
    <t>MS7-CI-12P1A</t>
  </si>
  <si>
    <t>MS7-CI-18P1A</t>
  </si>
  <si>
    <t>MS7-CI-24P1A</t>
  </si>
  <si>
    <t>CARRIER INTERAMERICA CORPORATION</t>
  </si>
  <si>
    <t>CG43BX009PH3H1C</t>
  </si>
  <si>
    <t>CG43BX012PH3H1C</t>
  </si>
  <si>
    <t>CG43BX018PH3H1C</t>
  </si>
  <si>
    <t>CG43BX024PH3H1C</t>
  </si>
  <si>
    <t>CIAC</t>
  </si>
  <si>
    <t>CH43BX009-H3H1C</t>
  </si>
  <si>
    <t>CH43BX012-H3H1C</t>
  </si>
  <si>
    <t>CH43BX018-H3H1C</t>
  </si>
  <si>
    <t>CH43BX024-H3H1C</t>
  </si>
  <si>
    <t>Heat Controller Inc.</t>
  </si>
  <si>
    <r>
      <t>Comfort-Aire</t>
    </r>
  </si>
  <si>
    <t>Century</t>
  </si>
  <si>
    <t>A-VMH09SC-1</t>
  </si>
  <si>
    <t>A-VMH12SC-1</t>
  </si>
  <si>
    <t>A-VMH18SC-1</t>
  </si>
  <si>
    <t xml:space="preserve">B-VMH09SC-1 </t>
  </si>
  <si>
    <t>B-VMH12SC-1</t>
  </si>
  <si>
    <t xml:space="preserve">B-VMH18SC-1 </t>
  </si>
  <si>
    <t>CARRIER CORPORATION</t>
  </si>
  <si>
    <t>CG43AX009PH3H1C</t>
  </si>
  <si>
    <t>CG43AX012PH3H1C</t>
  </si>
  <si>
    <t>CG43AX018PH3H1C</t>
  </si>
  <si>
    <t>CG43AX024PH3H1C</t>
  </si>
  <si>
    <t>CH43AX009-H3H1C</t>
  </si>
  <si>
    <t>CH43AX012-H3H1C</t>
  </si>
  <si>
    <t>CH43AX018-H3H1C</t>
  </si>
  <si>
    <t>CH43AX024-H3H1C</t>
  </si>
  <si>
    <t>Electrolux Home Products</t>
  </si>
  <si>
    <t>Frigidaire</t>
  </si>
  <si>
    <t>FRS09PYC1</t>
  </si>
  <si>
    <t>FRS12PYC1</t>
  </si>
  <si>
    <t>FRS18PYC2</t>
  </si>
  <si>
    <t>FRS22PYC2</t>
  </si>
  <si>
    <t>FRS094YC1</t>
  </si>
  <si>
    <t>FRS124YC1</t>
  </si>
  <si>
    <t>FRS184YC2</t>
  </si>
  <si>
    <t>FRS224YC2</t>
  </si>
  <si>
    <t>FRS09PYW1</t>
  </si>
  <si>
    <t>FRS12PYW1</t>
  </si>
  <si>
    <t>FRS18PYW2</t>
  </si>
  <si>
    <t>FRS22PYW2</t>
  </si>
  <si>
    <t>FRS094YW1</t>
  </si>
  <si>
    <t>FRS124YW1</t>
  </si>
  <si>
    <t>FRS184YW2</t>
  </si>
  <si>
    <t>FRS224YW2</t>
  </si>
  <si>
    <t xml:space="preserve">Goodman Manufacturing Company, L.P. </t>
  </si>
  <si>
    <t>Midea USA Inc.</t>
  </si>
  <si>
    <t>Eair LLC</t>
  </si>
  <si>
    <t>GOODMAN</t>
  </si>
  <si>
    <t>GOODMAN</t>
  </si>
  <si>
    <t>Klimaire</t>
  </si>
  <si>
    <t>Comfort Star</t>
  </si>
  <si>
    <t>MSH092E19MC</t>
  </si>
  <si>
    <t>MSH122E19MC</t>
  </si>
  <si>
    <t xml:space="preserve">MSH123E19MC </t>
  </si>
  <si>
    <t xml:space="preserve">MSH183E19MC </t>
  </si>
  <si>
    <t>MSH243E19MC</t>
  </si>
  <si>
    <t>MSC092E19MC</t>
  </si>
  <si>
    <t xml:space="preserve">MSC122E19MC </t>
  </si>
  <si>
    <t xml:space="preserve">MSC123E19MC </t>
  </si>
  <si>
    <t xml:space="preserve">MSC183E19MC </t>
  </si>
  <si>
    <t>MSC243E19MC</t>
  </si>
  <si>
    <t>KSIL009-H119</t>
  </si>
  <si>
    <t>KSIL012-H119</t>
  </si>
  <si>
    <t>KSIL012-H219</t>
  </si>
  <si>
    <t>KSIL018-H219</t>
  </si>
  <si>
    <t>KSIL024-H219</t>
  </si>
  <si>
    <t>CHP012CD</t>
  </si>
  <si>
    <t>CHP018CD</t>
  </si>
  <si>
    <t>CCS009CA</t>
  </si>
  <si>
    <t>CCS012CA</t>
  </si>
  <si>
    <t>CCS012CD</t>
  </si>
  <si>
    <t>CCS018CD</t>
  </si>
  <si>
    <t>MSH092E19AX</t>
  </si>
  <si>
    <t>MSH122E19AX</t>
  </si>
  <si>
    <t>MSH123E19AX</t>
  </si>
  <si>
    <t>MSH183E19AX</t>
  </si>
  <si>
    <t>MSH243E19AX</t>
  </si>
  <si>
    <t>MSC092E19AX</t>
  </si>
  <si>
    <t>MSC122E19AX</t>
  </si>
  <si>
    <t>MSC123E19AX</t>
  </si>
  <si>
    <t>MSC183E19AX</t>
  </si>
  <si>
    <t>MSC243E19AX</t>
  </si>
  <si>
    <t>KSIL009-H119</t>
  </si>
  <si>
    <t>KSIL012-H119</t>
  </si>
  <si>
    <t>KSIL012-H219</t>
  </si>
  <si>
    <t>KSIL018-H219</t>
  </si>
  <si>
    <t>KSIL024-H219</t>
  </si>
  <si>
    <t>CHP012CD(I)</t>
  </si>
  <si>
    <t>CHP018CD(I)</t>
  </si>
  <si>
    <t>CCS009CA(I)</t>
  </si>
  <si>
    <t>CCS012CA(I)</t>
  </si>
  <si>
    <t>CCS012CD(I)</t>
  </si>
  <si>
    <t>CCS018CD(I)</t>
  </si>
  <si>
    <t>Residential ASHP - Split System</t>
  </si>
  <si>
    <t>Residential CAC - Split System</t>
  </si>
  <si>
    <t>KSIL009-H119</t>
  </si>
  <si>
    <t>KSIL012-H119</t>
  </si>
  <si>
    <t>List Posted on December 1, 2011</t>
  </si>
  <si>
    <t>Grand Total</t>
  </si>
  <si>
    <t>Count of Model Number</t>
  </si>
  <si>
    <t>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</si>
</sst>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/dd/yyyy"/>
    <numFmt numFmtId="172" formatCode="&quot;$&quot;#,##0.00"/>
    <numFmt numFmtId="173" formatCode="m/d/yyyy;@"/>
    <numFmt numFmtId="174" formatCode="0.0_ "/>
    <numFmt numFmtId="175" formatCode="mmm\-yy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b/>
      <u val="single"/>
      <sz val="10"/>
      <color indexed="12"/>
      <name val="Arial"/>
      <family val="2"/>
    </font>
    <font>
      <sz val="10"/>
      <name val="Verdana"/>
      <family val="2"/>
    </font>
    <font>
      <sz val="10"/>
      <color indexed="8"/>
      <name val="宋体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top" wrapText="1" shrinkToFit="1"/>
    </xf>
    <xf numFmtId="0" fontId="8" fillId="34" borderId="10" xfId="0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3" xfId="0" applyFont="1" applyFill="1" applyBorder="1" applyAlignment="1">
      <alignment/>
    </xf>
    <xf numFmtId="14" fontId="49" fillId="0" borderId="10" xfId="0" applyNumberFormat="1" applyFont="1" applyFill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horizontal="right" wrapText="1"/>
    </xf>
    <xf numFmtId="14" fontId="8" fillId="0" borderId="10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4" fontId="0" fillId="0" borderId="10" xfId="0" applyNumberFormat="1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2" xfId="49"/>
    <cellStyle name="Comma 3" xfId="50"/>
    <cellStyle name="Comma 4" xfId="51"/>
    <cellStyle name="Comma 5" xfId="52"/>
    <cellStyle name="Comma 6" xfId="53"/>
    <cellStyle name="Comma 7" xfId="54"/>
    <cellStyle name="Comma 8" xfId="55"/>
    <cellStyle name="Comma 9" xfId="56"/>
    <cellStyle name="Currency" xfId="57"/>
    <cellStyle name="Currency [0]" xfId="58"/>
    <cellStyle name="Currency 2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10" xfId="71"/>
    <cellStyle name="Normal 10 2" xfId="72"/>
    <cellStyle name="Normal 11" xfId="73"/>
    <cellStyle name="Normal 11 2" xfId="74"/>
    <cellStyle name="Normal 12" xfId="75"/>
    <cellStyle name="Normal 12 2" xfId="76"/>
    <cellStyle name="Normal 13" xfId="77"/>
    <cellStyle name="Normal 13 2" xfId="78"/>
    <cellStyle name="Normal 14" xfId="79"/>
    <cellStyle name="Normal 14 2" xfId="80"/>
    <cellStyle name="Normal 15" xfId="81"/>
    <cellStyle name="Normal 15 2" xfId="82"/>
    <cellStyle name="Normal 17" xfId="83"/>
    <cellStyle name="Normal 18" xfId="84"/>
    <cellStyle name="Normal 19" xfId="85"/>
    <cellStyle name="Normal 2" xfId="86"/>
    <cellStyle name="Normal 2 2" xfId="87"/>
    <cellStyle name="Normal 2 3" xfId="88"/>
    <cellStyle name="Normal 20" xfId="89"/>
    <cellStyle name="Normal 21" xfId="90"/>
    <cellStyle name="Normal 22" xfId="91"/>
    <cellStyle name="Normal 23" xfId="92"/>
    <cellStyle name="Normal 24" xfId="93"/>
    <cellStyle name="Normal 25" xfId="94"/>
    <cellStyle name="Normal 26" xfId="95"/>
    <cellStyle name="Normal 27" xfId="96"/>
    <cellStyle name="Normal 28" xfId="97"/>
    <cellStyle name="Normal 29" xfId="98"/>
    <cellStyle name="Normal 3" xfId="99"/>
    <cellStyle name="Normal 3 2" xfId="100"/>
    <cellStyle name="Normal 30" xfId="101"/>
    <cellStyle name="Normal 31" xfId="102"/>
    <cellStyle name="Normal 32" xfId="103"/>
    <cellStyle name="Normal 36" xfId="104"/>
    <cellStyle name="Normal 37" xfId="105"/>
    <cellStyle name="Normal 38" xfId="106"/>
    <cellStyle name="Normal 39" xfId="107"/>
    <cellStyle name="Normal 4" xfId="108"/>
    <cellStyle name="Normal 4 2" xfId="109"/>
    <cellStyle name="Normal 4 3" xfId="110"/>
    <cellStyle name="Normal 40" xfId="111"/>
    <cellStyle name="Normal 41" xfId="112"/>
    <cellStyle name="Normal 42" xfId="113"/>
    <cellStyle name="Normal 43" xfId="114"/>
    <cellStyle name="Normal 44" xfId="115"/>
    <cellStyle name="Normal 45" xfId="116"/>
    <cellStyle name="Normal 46" xfId="117"/>
    <cellStyle name="Normal 47" xfId="118"/>
    <cellStyle name="Normal 5" xfId="119"/>
    <cellStyle name="Normal 5 2" xfId="120"/>
    <cellStyle name="Normal 6" xfId="121"/>
    <cellStyle name="Normal 6 2" xfId="122"/>
    <cellStyle name="Normal 7" xfId="123"/>
    <cellStyle name="Normal 7 2" xfId="124"/>
    <cellStyle name="Normal 8" xfId="125"/>
    <cellStyle name="Normal 8 2" xfId="126"/>
    <cellStyle name="Normal 9" xfId="127"/>
    <cellStyle name="Normal 9 2" xfId="128"/>
    <cellStyle name="Note" xfId="129"/>
    <cellStyle name="Output" xfId="130"/>
    <cellStyle name="Percent" xfId="131"/>
    <cellStyle name="Percent 10" xfId="132"/>
    <cellStyle name="Percent 11" xfId="133"/>
    <cellStyle name="Percent 12" xfId="134"/>
    <cellStyle name="Percent 13" xfId="135"/>
    <cellStyle name="Percent 14" xfId="136"/>
    <cellStyle name="Percent 2" xfId="137"/>
    <cellStyle name="Percent 3" xfId="138"/>
    <cellStyle name="Percent 4" xfId="139"/>
    <cellStyle name="Percent 5" xfId="140"/>
    <cellStyle name="Percent 6" xfId="141"/>
    <cellStyle name="Percent 7" xfId="142"/>
    <cellStyle name="Percent 8" xfId="143"/>
    <cellStyle name="Percent 9" xfId="144"/>
    <cellStyle name="Title" xfId="145"/>
    <cellStyle name="Total" xfId="146"/>
    <cellStyle name="Warning Text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J94" sheet="Qualified Product List"/>
  </cacheSource>
  <cacheFields count="10">
    <cacheField name="11">
      <sharedItems containsMixedTypes="0"/>
    </cacheField>
    <cacheField name="Brand">
      <sharedItems containsMixedTypes="0"/>
    </cacheField>
    <cacheField name="Model Number">
      <sharedItems containsMixedTypes="0"/>
    </cacheField>
    <cacheField name="Indoor Unit Model Number*">
      <sharedItems containsMixedTypes="0"/>
    </cacheField>
    <cacheField name="Product Type">
      <sharedItems containsMixedTypes="0"/>
    </cacheField>
    <cacheField name="SEER ">
      <sharedItems containsSemiMixedTypes="0" containsString="0" containsMixedTypes="0" containsNumber="1" count="20">
        <n v="21.7"/>
        <n v="20"/>
        <n v="18"/>
        <n v="23"/>
        <n v="22"/>
        <n v="19.3"/>
        <n v="19.8"/>
        <n v="19.1"/>
        <n v="19.39"/>
        <n v="19.86"/>
        <n v="19.18"/>
        <n v="20.31"/>
        <n v="18.51"/>
        <n v="18.3"/>
        <n v="17.7"/>
        <n v="14.5"/>
        <n v="21.05"/>
        <n v="16.25"/>
        <n v="17.1"/>
        <n v="17.9"/>
      </sharedItems>
    </cacheField>
    <cacheField name="EER">
      <sharedItems containsSemiMixedTypes="0" containsString="0" containsMixedTypes="0" containsNumber="1" count="20">
        <n v="14.2"/>
        <n v="12.3"/>
        <n v="12"/>
        <n v="14.8"/>
        <n v="12.5"/>
        <n v="12.85"/>
        <n v="12.9"/>
        <n v="14.13"/>
        <n v="12.89"/>
        <n v="13.6"/>
        <n v="14"/>
        <n v="12.8"/>
        <n v="12.6"/>
        <n v="12.59"/>
        <n v="13"/>
        <n v="12.1"/>
        <n v="17.1"/>
        <n v="13.5"/>
        <n v="14.4"/>
        <n v="13.2"/>
      </sharedItems>
    </cacheField>
    <cacheField name="HSPF">
      <sharedItems containsMixedTypes="1" containsNumber="1"/>
    </cacheField>
    <cacheField name="Capacity (Btuh)">
      <sharedItems containsSemiMixedTypes="0" containsString="0" containsMixedTypes="0" containsNumber="1" containsInteger="1" count="17">
        <n v="9000"/>
        <n v="12000"/>
        <n v="18000"/>
        <n v="21500"/>
        <n v="22000"/>
        <n v="12200"/>
        <n v="24000"/>
        <n v="17500"/>
        <n v="11600"/>
        <n v="13500"/>
        <n v="23000"/>
        <n v="28800"/>
        <n v="10000"/>
        <n v="12500"/>
        <n v="13000"/>
        <n v="19000"/>
        <n v="24600"/>
      </sharedItems>
    </cacheField>
    <cacheField name="Date Qualified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5" firstHeaderRow="2" firstDataRow="2" firstDataCol="1"/>
  <pivotFields count="10"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0">
        <item x="15"/>
        <item x="17"/>
        <item x="18"/>
        <item x="14"/>
        <item x="19"/>
        <item x="2"/>
        <item x="13"/>
        <item x="12"/>
        <item x="7"/>
        <item x="10"/>
        <item x="5"/>
        <item x="8"/>
        <item x="6"/>
        <item x="9"/>
        <item x="1"/>
        <item x="11"/>
        <item x="16"/>
        <item x="0"/>
        <item x="4"/>
        <item x="3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numFmtId="14" defaultSubtotal="0"/>
  </pivotFields>
  <rowFields count="1">
    <field x="5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Count of Model Number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5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20.7109375" style="0" bestFit="1" customWidth="1"/>
    <col min="2" max="2" width="5.00390625" style="0" customWidth="1"/>
    <col min="3" max="3" width="5.00390625" style="0" bestFit="1" customWidth="1"/>
    <col min="4" max="16384" width="7.00390625" style="0" customWidth="1"/>
  </cols>
  <sheetData>
    <row r="3" spans="1:2" ht="12.75">
      <c r="A3" s="39" t="s">
        <v>225</v>
      </c>
      <c r="B3" s="40"/>
    </row>
    <row r="4" spans="1:2" ht="12.75">
      <c r="A4" s="39" t="s">
        <v>2</v>
      </c>
      <c r="B4" s="40" t="s">
        <v>226</v>
      </c>
    </row>
    <row r="5" spans="1:8" ht="12.75">
      <c r="A5" s="38">
        <v>14.5</v>
      </c>
      <c r="B5" s="43">
        <v>1</v>
      </c>
      <c r="F5">
        <v>14.5</v>
      </c>
      <c r="G5">
        <v>1</v>
      </c>
      <c r="H5">
        <f>F5*G5</f>
        <v>14.5</v>
      </c>
    </row>
    <row r="6" spans="1:8" ht="12.75">
      <c r="A6" s="41">
        <v>16.25</v>
      </c>
      <c r="B6" s="44">
        <v>1</v>
      </c>
      <c r="F6">
        <v>16.25</v>
      </c>
      <c r="G6">
        <v>1</v>
      </c>
      <c r="H6">
        <f aca="true" t="shared" si="0" ref="H6:H24">F6*G6</f>
        <v>16.25</v>
      </c>
    </row>
    <row r="7" spans="1:8" ht="12.75">
      <c r="A7" s="41">
        <v>17.1</v>
      </c>
      <c r="B7" s="44">
        <v>1</v>
      </c>
      <c r="F7">
        <v>17.1</v>
      </c>
      <c r="G7">
        <v>1</v>
      </c>
      <c r="H7">
        <f t="shared" si="0"/>
        <v>17.1</v>
      </c>
    </row>
    <row r="8" spans="1:8" ht="12.75">
      <c r="A8" s="41">
        <v>17.7</v>
      </c>
      <c r="B8" s="44">
        <v>3</v>
      </c>
      <c r="F8">
        <v>17.7</v>
      </c>
      <c r="G8">
        <v>3</v>
      </c>
      <c r="H8">
        <f t="shared" si="0"/>
        <v>53.099999999999994</v>
      </c>
    </row>
    <row r="9" spans="1:8" ht="12.75">
      <c r="A9" s="41">
        <v>17.9</v>
      </c>
      <c r="B9" s="44">
        <v>1</v>
      </c>
      <c r="F9">
        <v>17.9</v>
      </c>
      <c r="G9">
        <v>1</v>
      </c>
      <c r="H9">
        <f t="shared" si="0"/>
        <v>17.9</v>
      </c>
    </row>
    <row r="10" spans="1:8" ht="12.75">
      <c r="A10" s="41">
        <v>18</v>
      </c>
      <c r="B10" s="44">
        <v>33</v>
      </c>
      <c r="F10">
        <v>18</v>
      </c>
      <c r="G10">
        <v>33</v>
      </c>
      <c r="H10">
        <f t="shared" si="0"/>
        <v>594</v>
      </c>
    </row>
    <row r="11" spans="1:8" ht="12.75">
      <c r="A11" s="41">
        <v>18.3</v>
      </c>
      <c r="B11" s="44">
        <v>2</v>
      </c>
      <c r="F11">
        <v>18.3</v>
      </c>
      <c r="G11">
        <v>2</v>
      </c>
      <c r="H11">
        <f t="shared" si="0"/>
        <v>36.6</v>
      </c>
    </row>
    <row r="12" spans="1:8" ht="12.75">
      <c r="A12" s="41">
        <v>18.51</v>
      </c>
      <c r="B12" s="44">
        <v>1</v>
      </c>
      <c r="F12">
        <v>18.51</v>
      </c>
      <c r="G12">
        <v>1</v>
      </c>
      <c r="H12">
        <f t="shared" si="0"/>
        <v>18.51</v>
      </c>
    </row>
    <row r="13" spans="1:8" ht="12.75">
      <c r="A13" s="41">
        <v>19.1</v>
      </c>
      <c r="B13" s="44">
        <v>2</v>
      </c>
      <c r="F13">
        <v>19.1</v>
      </c>
      <c r="G13">
        <v>2</v>
      </c>
      <c r="H13">
        <f t="shared" si="0"/>
        <v>38.2</v>
      </c>
    </row>
    <row r="14" spans="1:8" ht="12.75">
      <c r="A14" s="41">
        <v>19.18</v>
      </c>
      <c r="B14" s="44">
        <v>1</v>
      </c>
      <c r="F14">
        <v>19.18</v>
      </c>
      <c r="G14">
        <v>1</v>
      </c>
      <c r="H14">
        <f t="shared" si="0"/>
        <v>19.18</v>
      </c>
    </row>
    <row r="15" spans="1:8" ht="12.75">
      <c r="A15" s="41">
        <v>19.3</v>
      </c>
      <c r="B15" s="44">
        <v>8</v>
      </c>
      <c r="F15">
        <v>19.3</v>
      </c>
      <c r="G15">
        <v>8</v>
      </c>
      <c r="H15">
        <f t="shared" si="0"/>
        <v>154.4</v>
      </c>
    </row>
    <row r="16" spans="1:8" ht="12.75">
      <c r="A16" s="41">
        <v>19.39</v>
      </c>
      <c r="B16" s="44">
        <v>1</v>
      </c>
      <c r="F16">
        <v>19.39</v>
      </c>
      <c r="G16">
        <v>1</v>
      </c>
      <c r="H16">
        <f t="shared" si="0"/>
        <v>19.39</v>
      </c>
    </row>
    <row r="17" spans="1:8" ht="12.75">
      <c r="A17" s="41">
        <v>19.8</v>
      </c>
      <c r="B17" s="44">
        <v>3</v>
      </c>
      <c r="F17">
        <v>19.8</v>
      </c>
      <c r="G17">
        <v>3</v>
      </c>
      <c r="H17">
        <f t="shared" si="0"/>
        <v>59.400000000000006</v>
      </c>
    </row>
    <row r="18" spans="1:8" ht="12.75">
      <c r="A18" s="41">
        <v>19.86</v>
      </c>
      <c r="B18" s="44">
        <v>1</v>
      </c>
      <c r="F18">
        <v>19.86</v>
      </c>
      <c r="G18">
        <v>1</v>
      </c>
      <c r="H18">
        <f t="shared" si="0"/>
        <v>19.86</v>
      </c>
    </row>
    <row r="19" spans="1:8" ht="12.75">
      <c r="A19" s="41">
        <v>20</v>
      </c>
      <c r="B19" s="44">
        <v>8</v>
      </c>
      <c r="F19">
        <v>20</v>
      </c>
      <c r="G19">
        <v>8</v>
      </c>
      <c r="H19">
        <f t="shared" si="0"/>
        <v>160</v>
      </c>
    </row>
    <row r="20" spans="1:8" ht="12.75">
      <c r="A20" s="41">
        <v>20.31</v>
      </c>
      <c r="B20" s="44">
        <v>1</v>
      </c>
      <c r="F20">
        <v>20.31</v>
      </c>
      <c r="G20">
        <v>1</v>
      </c>
      <c r="H20">
        <f t="shared" si="0"/>
        <v>20.31</v>
      </c>
    </row>
    <row r="21" spans="1:8" ht="12.75">
      <c r="A21" s="41">
        <v>21.05</v>
      </c>
      <c r="B21" s="44">
        <v>1</v>
      </c>
      <c r="F21">
        <v>21.05</v>
      </c>
      <c r="G21">
        <v>1</v>
      </c>
      <c r="H21">
        <f t="shared" si="0"/>
        <v>21.05</v>
      </c>
    </row>
    <row r="22" spans="1:8" ht="12.75">
      <c r="A22" s="41">
        <v>21.7</v>
      </c>
      <c r="B22" s="44">
        <v>1</v>
      </c>
      <c r="F22">
        <v>21.7</v>
      </c>
      <c r="G22">
        <v>1</v>
      </c>
      <c r="H22">
        <f t="shared" si="0"/>
        <v>21.7</v>
      </c>
    </row>
    <row r="23" spans="1:8" ht="12.75">
      <c r="A23" s="41">
        <v>22</v>
      </c>
      <c r="B23" s="44">
        <v>15</v>
      </c>
      <c r="F23">
        <v>22</v>
      </c>
      <c r="G23">
        <v>15</v>
      </c>
      <c r="H23">
        <f t="shared" si="0"/>
        <v>330</v>
      </c>
    </row>
    <row r="24" spans="1:8" ht="12.75">
      <c r="A24" s="41">
        <v>23</v>
      </c>
      <c r="B24" s="44">
        <v>5</v>
      </c>
      <c r="F24">
        <v>23</v>
      </c>
      <c r="G24">
        <v>5</v>
      </c>
      <c r="H24">
        <f>F24*G24</f>
        <v>115</v>
      </c>
    </row>
    <row r="25" spans="1:8" ht="12.75">
      <c r="A25" s="42" t="s">
        <v>224</v>
      </c>
      <c r="B25" s="45">
        <v>90</v>
      </c>
      <c r="G25">
        <f>SUM(G5:G24)</f>
        <v>90</v>
      </c>
      <c r="H25">
        <f>SUM(H5:H24)/90</f>
        <v>19.404999999999998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139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B77" sqref="B77"/>
    </sheetView>
  </sheetViews>
  <sheetFormatPr defaultColWidth="9.140625" defaultRowHeight="12.75"/>
  <cols>
    <col min="1" max="1" width="22.7109375" style="0" customWidth="1"/>
    <col min="2" max="2" width="14.28125" style="0" bestFit="1" customWidth="1"/>
    <col min="3" max="3" width="15.57421875" style="0" customWidth="1"/>
    <col min="4" max="4" width="13.421875" style="0" customWidth="1"/>
    <col min="5" max="5" width="21.57421875" style="0" customWidth="1"/>
    <col min="6" max="6" width="5.28125" style="0" customWidth="1"/>
    <col min="7" max="7" width="5.140625" style="0" customWidth="1"/>
    <col min="8" max="8" width="5.28125" style="0" customWidth="1"/>
    <col min="9" max="9" width="8.8515625" style="0" customWidth="1"/>
    <col min="10" max="10" width="10.140625" style="0" bestFit="1" customWidth="1"/>
  </cols>
  <sheetData>
    <row r="1" ht="12.75">
      <c r="A1" s="1" t="s">
        <v>7</v>
      </c>
    </row>
    <row r="2" ht="12.75">
      <c r="A2" s="1" t="s">
        <v>223</v>
      </c>
    </row>
    <row r="3" ht="12.75">
      <c r="A3" s="14" t="s">
        <v>24</v>
      </c>
    </row>
    <row r="4" spans="1:10" ht="30" customHeight="1">
      <c r="A4" s="3">
        <v>11</v>
      </c>
      <c r="B4" s="3" t="s">
        <v>0</v>
      </c>
      <c r="C4" s="3" t="s">
        <v>1</v>
      </c>
      <c r="D4" s="3" t="s">
        <v>8</v>
      </c>
      <c r="E4" s="3" t="s">
        <v>4</v>
      </c>
      <c r="F4" s="3" t="s">
        <v>2</v>
      </c>
      <c r="G4" s="3" t="s">
        <v>3</v>
      </c>
      <c r="H4" s="3" t="s">
        <v>6</v>
      </c>
      <c r="I4" s="3" t="s">
        <v>5</v>
      </c>
      <c r="J4" s="3" t="s">
        <v>77</v>
      </c>
    </row>
    <row r="5" spans="1:10" ht="30" customHeight="1">
      <c r="A5" s="22" t="s">
        <v>143</v>
      </c>
      <c r="B5" s="22" t="s">
        <v>129</v>
      </c>
      <c r="C5" s="22" t="s">
        <v>144</v>
      </c>
      <c r="D5" s="22" t="s">
        <v>148</v>
      </c>
      <c r="E5" s="22" t="s">
        <v>76</v>
      </c>
      <c r="F5" s="22">
        <v>21.7</v>
      </c>
      <c r="G5" s="22">
        <v>14.2</v>
      </c>
      <c r="H5" s="22"/>
      <c r="I5" s="22">
        <v>9000</v>
      </c>
      <c r="J5" s="21">
        <v>40828</v>
      </c>
    </row>
    <row r="6" spans="1:10" ht="30" customHeight="1">
      <c r="A6" s="22" t="s">
        <v>143</v>
      </c>
      <c r="B6" s="22" t="s">
        <v>129</v>
      </c>
      <c r="C6" s="22" t="s">
        <v>145</v>
      </c>
      <c r="D6" s="22" t="s">
        <v>149</v>
      </c>
      <c r="E6" s="22" t="s">
        <v>76</v>
      </c>
      <c r="F6" s="22">
        <v>20</v>
      </c>
      <c r="G6" s="22">
        <v>12.3</v>
      </c>
      <c r="H6" s="22"/>
      <c r="I6" s="22">
        <v>12000</v>
      </c>
      <c r="J6" s="21">
        <v>40828</v>
      </c>
    </row>
    <row r="7" spans="1:10" ht="30" customHeight="1">
      <c r="A7" s="22" t="s">
        <v>143</v>
      </c>
      <c r="B7" s="22" t="s">
        <v>129</v>
      </c>
      <c r="C7" s="22" t="s">
        <v>146</v>
      </c>
      <c r="D7" s="22" t="s">
        <v>150</v>
      </c>
      <c r="E7" s="22" t="s">
        <v>76</v>
      </c>
      <c r="F7" s="22">
        <v>18</v>
      </c>
      <c r="G7" s="22">
        <v>12</v>
      </c>
      <c r="H7" s="22"/>
      <c r="I7" s="22">
        <v>18000</v>
      </c>
      <c r="J7" s="21">
        <v>40828</v>
      </c>
    </row>
    <row r="8" spans="1:10" ht="30" customHeight="1">
      <c r="A8" s="22" t="s">
        <v>143</v>
      </c>
      <c r="B8" s="22" t="s">
        <v>129</v>
      </c>
      <c r="C8" s="22" t="s">
        <v>147</v>
      </c>
      <c r="D8" s="22" t="s">
        <v>151</v>
      </c>
      <c r="E8" s="22" t="s">
        <v>76</v>
      </c>
      <c r="F8" s="22">
        <v>18</v>
      </c>
      <c r="G8" s="22">
        <v>12</v>
      </c>
      <c r="H8" s="22"/>
      <c r="I8" s="22">
        <v>21500</v>
      </c>
      <c r="J8" s="21">
        <v>40828</v>
      </c>
    </row>
    <row r="9" spans="1:10" ht="38.25">
      <c r="A9" s="22" t="s">
        <v>124</v>
      </c>
      <c r="B9" s="22" t="s">
        <v>129</v>
      </c>
      <c r="C9" s="22" t="s">
        <v>125</v>
      </c>
      <c r="D9" s="22" t="s">
        <v>130</v>
      </c>
      <c r="E9" s="22" t="s">
        <v>76</v>
      </c>
      <c r="F9" s="22">
        <v>23</v>
      </c>
      <c r="G9" s="22">
        <v>14.8</v>
      </c>
      <c r="H9" s="22"/>
      <c r="I9" s="22">
        <v>9000</v>
      </c>
      <c r="J9" s="21">
        <v>40771</v>
      </c>
    </row>
    <row r="10" spans="1:10" ht="38.25">
      <c r="A10" s="22" t="s">
        <v>124</v>
      </c>
      <c r="B10" s="22" t="s">
        <v>129</v>
      </c>
      <c r="C10" s="22" t="s">
        <v>126</v>
      </c>
      <c r="D10" s="22" t="s">
        <v>131</v>
      </c>
      <c r="E10" s="22" t="s">
        <v>76</v>
      </c>
      <c r="F10" s="22">
        <v>22</v>
      </c>
      <c r="G10" s="22">
        <v>12.5</v>
      </c>
      <c r="H10" s="22"/>
      <c r="I10" s="22">
        <v>12000</v>
      </c>
      <c r="J10" s="21">
        <v>40771</v>
      </c>
    </row>
    <row r="11" spans="1:10" ht="38.25">
      <c r="A11" s="22" t="s">
        <v>124</v>
      </c>
      <c r="B11" s="22" t="s">
        <v>129</v>
      </c>
      <c r="C11" s="22" t="s">
        <v>127</v>
      </c>
      <c r="D11" s="22" t="s">
        <v>132</v>
      </c>
      <c r="E11" s="22" t="s">
        <v>76</v>
      </c>
      <c r="F11" s="22">
        <v>18</v>
      </c>
      <c r="G11" s="22">
        <v>12</v>
      </c>
      <c r="H11" s="22"/>
      <c r="I11" s="22">
        <v>18000</v>
      </c>
      <c r="J11" s="21">
        <v>40771</v>
      </c>
    </row>
    <row r="12" spans="1:10" ht="38.25">
      <c r="A12" s="22" t="s">
        <v>124</v>
      </c>
      <c r="B12" s="22" t="s">
        <v>129</v>
      </c>
      <c r="C12" s="22" t="s">
        <v>128</v>
      </c>
      <c r="D12" s="22" t="s">
        <v>133</v>
      </c>
      <c r="E12" s="22" t="s">
        <v>76</v>
      </c>
      <c r="F12" s="22">
        <v>18</v>
      </c>
      <c r="G12" s="22">
        <v>12</v>
      </c>
      <c r="H12" s="22"/>
      <c r="I12" s="22">
        <v>22000</v>
      </c>
      <c r="J12" s="21">
        <v>40771</v>
      </c>
    </row>
    <row r="13" spans="1:10" ht="25.5">
      <c r="A13" s="22" t="s">
        <v>43</v>
      </c>
      <c r="B13" s="22" t="s">
        <v>22</v>
      </c>
      <c r="C13" s="22" t="s">
        <v>44</v>
      </c>
      <c r="D13" s="22" t="s">
        <v>45</v>
      </c>
      <c r="E13" s="22" t="s">
        <v>27</v>
      </c>
      <c r="F13" s="22">
        <v>22</v>
      </c>
      <c r="G13" s="22">
        <v>14.2</v>
      </c>
      <c r="H13" s="22">
        <v>9.8</v>
      </c>
      <c r="I13" s="22">
        <v>9000</v>
      </c>
      <c r="J13" s="16">
        <v>40620</v>
      </c>
    </row>
    <row r="14" spans="1:10" s="2" customFormat="1" ht="25.5">
      <c r="A14" s="22" t="s">
        <v>43</v>
      </c>
      <c r="B14" s="22" t="s">
        <v>22</v>
      </c>
      <c r="C14" s="22" t="s">
        <v>46</v>
      </c>
      <c r="D14" s="22" t="s">
        <v>47</v>
      </c>
      <c r="E14" s="22" t="s">
        <v>27</v>
      </c>
      <c r="F14" s="22">
        <v>18</v>
      </c>
      <c r="G14" s="22">
        <v>12</v>
      </c>
      <c r="H14" s="22">
        <v>10.2</v>
      </c>
      <c r="I14" s="22">
        <v>18000</v>
      </c>
      <c r="J14" s="16">
        <v>40620</v>
      </c>
    </row>
    <row r="15" spans="1:10" s="2" customFormat="1" ht="25.5">
      <c r="A15" s="22" t="s">
        <v>172</v>
      </c>
      <c r="B15" s="22" t="s">
        <v>176</v>
      </c>
      <c r="C15" s="22" t="s">
        <v>192</v>
      </c>
      <c r="D15" s="22" t="s">
        <v>213</v>
      </c>
      <c r="E15" s="22" t="s">
        <v>219</v>
      </c>
      <c r="F15" s="22">
        <v>18</v>
      </c>
      <c r="G15" s="22">
        <v>12.85</v>
      </c>
      <c r="H15" s="22">
        <v>9.3</v>
      </c>
      <c r="I15" s="22">
        <v>12000</v>
      </c>
      <c r="J15" s="24">
        <v>40856</v>
      </c>
    </row>
    <row r="16" spans="1:10" s="2" customFormat="1" ht="25.5">
      <c r="A16" s="22" t="s">
        <v>172</v>
      </c>
      <c r="B16" s="22" t="s">
        <v>176</v>
      </c>
      <c r="C16" s="22" t="s">
        <v>193</v>
      </c>
      <c r="D16" s="22" t="s">
        <v>214</v>
      </c>
      <c r="E16" s="22" t="s">
        <v>219</v>
      </c>
      <c r="F16" s="22">
        <v>18</v>
      </c>
      <c r="G16" s="22">
        <v>12.9</v>
      </c>
      <c r="H16" s="22">
        <v>9.6</v>
      </c>
      <c r="I16" s="22">
        <v>18000</v>
      </c>
      <c r="J16" s="24">
        <v>40856</v>
      </c>
    </row>
    <row r="17" spans="1:10" s="2" customFormat="1" ht="25.5">
      <c r="A17" s="22" t="s">
        <v>172</v>
      </c>
      <c r="B17" s="22" t="s">
        <v>176</v>
      </c>
      <c r="C17" s="22" t="s">
        <v>194</v>
      </c>
      <c r="D17" s="22" t="s">
        <v>215</v>
      </c>
      <c r="E17" s="22" t="s">
        <v>220</v>
      </c>
      <c r="F17" s="22">
        <v>18</v>
      </c>
      <c r="G17" s="22">
        <v>14.13</v>
      </c>
      <c r="H17" s="22"/>
      <c r="I17" s="22">
        <v>9000</v>
      </c>
      <c r="J17" s="24">
        <v>40856</v>
      </c>
    </row>
    <row r="18" spans="1:10" s="2" customFormat="1" ht="25.5">
      <c r="A18" s="22" t="s">
        <v>172</v>
      </c>
      <c r="B18" s="22" t="s">
        <v>176</v>
      </c>
      <c r="C18" s="22" t="s">
        <v>195</v>
      </c>
      <c r="D18" s="22" t="s">
        <v>216</v>
      </c>
      <c r="E18" s="22" t="s">
        <v>220</v>
      </c>
      <c r="F18" s="22">
        <v>18</v>
      </c>
      <c r="G18" s="22">
        <v>12.9</v>
      </c>
      <c r="H18" s="22"/>
      <c r="I18" s="22">
        <v>12000</v>
      </c>
      <c r="J18" s="24">
        <v>40856</v>
      </c>
    </row>
    <row r="19" spans="1:10" s="2" customFormat="1" ht="25.5">
      <c r="A19" s="22" t="s">
        <v>172</v>
      </c>
      <c r="B19" s="22" t="s">
        <v>176</v>
      </c>
      <c r="C19" s="22" t="s">
        <v>196</v>
      </c>
      <c r="D19" s="22" t="s">
        <v>217</v>
      </c>
      <c r="E19" s="22" t="s">
        <v>220</v>
      </c>
      <c r="F19" s="22">
        <v>18</v>
      </c>
      <c r="G19" s="22">
        <v>12.9</v>
      </c>
      <c r="H19" s="22"/>
      <c r="I19" s="22">
        <v>12200</v>
      </c>
      <c r="J19" s="24">
        <v>40856</v>
      </c>
    </row>
    <row r="20" spans="1:10" s="2" customFormat="1" ht="25.5">
      <c r="A20" s="22" t="s">
        <v>172</v>
      </c>
      <c r="B20" s="22" t="s">
        <v>176</v>
      </c>
      <c r="C20" s="22" t="s">
        <v>197</v>
      </c>
      <c r="D20" s="22" t="s">
        <v>218</v>
      </c>
      <c r="E20" s="22" t="s">
        <v>220</v>
      </c>
      <c r="F20" s="22">
        <v>18</v>
      </c>
      <c r="G20" s="22">
        <v>12.89</v>
      </c>
      <c r="H20" s="22"/>
      <c r="I20" s="22">
        <v>18000</v>
      </c>
      <c r="J20" s="24">
        <v>40856</v>
      </c>
    </row>
    <row r="21" spans="1:10" s="2" customFormat="1" ht="25.5">
      <c r="A21" s="22" t="s">
        <v>152</v>
      </c>
      <c r="B21" s="22" t="s">
        <v>153</v>
      </c>
      <c r="C21" s="22" t="s">
        <v>154</v>
      </c>
      <c r="D21" s="22" t="s">
        <v>162</v>
      </c>
      <c r="E21" s="22" t="s">
        <v>27</v>
      </c>
      <c r="F21" s="22">
        <v>18</v>
      </c>
      <c r="G21" s="22">
        <v>13.6</v>
      </c>
      <c r="H21" s="22">
        <v>9.8</v>
      </c>
      <c r="I21" s="22">
        <v>9000</v>
      </c>
      <c r="J21" s="20">
        <v>40618</v>
      </c>
    </row>
    <row r="22" spans="1:10" s="2" customFormat="1" ht="25.5">
      <c r="A22" s="22" t="s">
        <v>152</v>
      </c>
      <c r="B22" s="22" t="s">
        <v>153</v>
      </c>
      <c r="C22" s="22" t="s">
        <v>155</v>
      </c>
      <c r="D22" s="22" t="s">
        <v>163</v>
      </c>
      <c r="E22" s="22" t="s">
        <v>27</v>
      </c>
      <c r="F22" s="22">
        <v>18</v>
      </c>
      <c r="G22" s="22">
        <v>12</v>
      </c>
      <c r="H22" s="22">
        <v>9.6</v>
      </c>
      <c r="I22" s="22">
        <v>12000</v>
      </c>
      <c r="J22" s="20">
        <v>40618</v>
      </c>
    </row>
    <row r="23" spans="1:10" s="2" customFormat="1" ht="25.5">
      <c r="A23" s="22" t="s">
        <v>152</v>
      </c>
      <c r="B23" s="22" t="s">
        <v>153</v>
      </c>
      <c r="C23" s="22" t="s">
        <v>156</v>
      </c>
      <c r="D23" s="22" t="s">
        <v>164</v>
      </c>
      <c r="E23" s="22" t="s">
        <v>27</v>
      </c>
      <c r="F23" s="22">
        <v>18</v>
      </c>
      <c r="G23" s="22">
        <v>12</v>
      </c>
      <c r="H23" s="22">
        <v>10.2</v>
      </c>
      <c r="I23" s="22">
        <v>18000</v>
      </c>
      <c r="J23" s="20">
        <v>40618</v>
      </c>
    </row>
    <row r="24" spans="1:10" s="2" customFormat="1" ht="25.5">
      <c r="A24" s="22" t="s">
        <v>152</v>
      </c>
      <c r="B24" s="22" t="s">
        <v>153</v>
      </c>
      <c r="C24" s="22" t="s">
        <v>157</v>
      </c>
      <c r="D24" s="22" t="s">
        <v>165</v>
      </c>
      <c r="E24" s="22" t="s">
        <v>27</v>
      </c>
      <c r="F24" s="22">
        <v>18</v>
      </c>
      <c r="G24" s="22">
        <v>12</v>
      </c>
      <c r="H24" s="22">
        <v>10.2</v>
      </c>
      <c r="I24" s="22">
        <v>21500</v>
      </c>
      <c r="J24" s="20">
        <v>40618</v>
      </c>
    </row>
    <row r="25" spans="1:10" s="2" customFormat="1" ht="25.5">
      <c r="A25" s="22" t="s">
        <v>152</v>
      </c>
      <c r="B25" s="28" t="s">
        <v>153</v>
      </c>
      <c r="C25" s="22" t="s">
        <v>158</v>
      </c>
      <c r="D25" s="22" t="s">
        <v>166</v>
      </c>
      <c r="E25" s="22" t="s">
        <v>76</v>
      </c>
      <c r="F25" s="22">
        <v>18</v>
      </c>
      <c r="G25" s="22">
        <v>13.6</v>
      </c>
      <c r="H25" s="22"/>
      <c r="I25" s="22">
        <v>9000</v>
      </c>
      <c r="J25" s="20">
        <v>40618</v>
      </c>
    </row>
    <row r="26" spans="1:10" s="2" customFormat="1" ht="25.5">
      <c r="A26" s="22" t="s">
        <v>152</v>
      </c>
      <c r="B26" s="22" t="s">
        <v>153</v>
      </c>
      <c r="C26" s="22" t="s">
        <v>159</v>
      </c>
      <c r="D26" s="22" t="s">
        <v>167</v>
      </c>
      <c r="E26" s="22" t="s">
        <v>76</v>
      </c>
      <c r="F26" s="22">
        <v>18</v>
      </c>
      <c r="G26" s="22">
        <v>12</v>
      </c>
      <c r="H26" s="22"/>
      <c r="I26" s="22">
        <v>12000</v>
      </c>
      <c r="J26" s="20">
        <v>40618</v>
      </c>
    </row>
    <row r="27" spans="1:10" s="2" customFormat="1" ht="25.5">
      <c r="A27" s="22" t="s">
        <v>152</v>
      </c>
      <c r="B27" s="22" t="s">
        <v>153</v>
      </c>
      <c r="C27" s="22" t="s">
        <v>160</v>
      </c>
      <c r="D27" s="22" t="s">
        <v>168</v>
      </c>
      <c r="E27" s="22" t="s">
        <v>76</v>
      </c>
      <c r="F27" s="22">
        <v>18</v>
      </c>
      <c r="G27" s="22">
        <v>12</v>
      </c>
      <c r="H27" s="22"/>
      <c r="I27" s="22">
        <v>18000</v>
      </c>
      <c r="J27" s="20">
        <v>40618</v>
      </c>
    </row>
    <row r="28" spans="1:10" s="2" customFormat="1" ht="25.5">
      <c r="A28" s="22" t="s">
        <v>152</v>
      </c>
      <c r="B28" s="22" t="s">
        <v>153</v>
      </c>
      <c r="C28" s="22" t="s">
        <v>161</v>
      </c>
      <c r="D28" s="22" t="s">
        <v>169</v>
      </c>
      <c r="E28" s="22" t="s">
        <v>76</v>
      </c>
      <c r="F28" s="22">
        <v>18</v>
      </c>
      <c r="G28" s="22">
        <v>12</v>
      </c>
      <c r="H28" s="22"/>
      <c r="I28" s="22">
        <v>24000</v>
      </c>
      <c r="J28" s="20">
        <v>40618</v>
      </c>
    </row>
    <row r="29" spans="1:10" s="2" customFormat="1" ht="25.5">
      <c r="A29" s="22" t="s">
        <v>170</v>
      </c>
      <c r="B29" s="22" t="s">
        <v>173</v>
      </c>
      <c r="C29" s="22" t="s">
        <v>177</v>
      </c>
      <c r="D29" s="22" t="s">
        <v>198</v>
      </c>
      <c r="E29" s="22" t="s">
        <v>219</v>
      </c>
      <c r="F29" s="22">
        <v>19.3</v>
      </c>
      <c r="G29" s="22">
        <v>14</v>
      </c>
      <c r="H29" s="22">
        <v>9.72</v>
      </c>
      <c r="I29" s="22">
        <v>9000</v>
      </c>
      <c r="J29" s="20">
        <v>40842</v>
      </c>
    </row>
    <row r="30" spans="1:10" s="2" customFormat="1" ht="25.5">
      <c r="A30" s="22" t="s">
        <v>170</v>
      </c>
      <c r="B30" s="22" t="s">
        <v>174</v>
      </c>
      <c r="C30" s="22" t="s">
        <v>178</v>
      </c>
      <c r="D30" s="22" t="s">
        <v>199</v>
      </c>
      <c r="E30" s="22" t="s">
        <v>219</v>
      </c>
      <c r="F30" s="22">
        <v>19.8</v>
      </c>
      <c r="G30" s="22">
        <v>12.8</v>
      </c>
      <c r="H30" s="22">
        <v>9.47</v>
      </c>
      <c r="I30" s="22">
        <v>12000</v>
      </c>
      <c r="J30" s="20">
        <v>40842</v>
      </c>
    </row>
    <row r="31" spans="1:10" s="2" customFormat="1" ht="25.5">
      <c r="A31" s="22" t="s">
        <v>170</v>
      </c>
      <c r="B31" s="22" t="s">
        <v>174</v>
      </c>
      <c r="C31" s="22" t="s">
        <v>179</v>
      </c>
      <c r="D31" s="22" t="s">
        <v>200</v>
      </c>
      <c r="E31" s="22" t="s">
        <v>219</v>
      </c>
      <c r="F31" s="22">
        <v>19.1</v>
      </c>
      <c r="G31" s="22">
        <v>12.85</v>
      </c>
      <c r="H31" s="22">
        <v>9.31</v>
      </c>
      <c r="I31" s="22">
        <v>12000</v>
      </c>
      <c r="J31" s="20">
        <v>40842</v>
      </c>
    </row>
    <row r="32" spans="1:10" s="2" customFormat="1" ht="25.5">
      <c r="A32" s="22" t="s">
        <v>170</v>
      </c>
      <c r="B32" s="22" t="s">
        <v>174</v>
      </c>
      <c r="C32" s="22" t="s">
        <v>180</v>
      </c>
      <c r="D32" s="22" t="s">
        <v>201</v>
      </c>
      <c r="E32" s="22" t="s">
        <v>219</v>
      </c>
      <c r="F32" s="22">
        <v>19.3</v>
      </c>
      <c r="G32" s="22">
        <v>12.9</v>
      </c>
      <c r="H32" s="22">
        <v>9.79</v>
      </c>
      <c r="I32" s="22">
        <v>18000</v>
      </c>
      <c r="J32" s="20">
        <v>40842</v>
      </c>
    </row>
    <row r="33" spans="1:10" s="2" customFormat="1" ht="25.5">
      <c r="A33" s="22" t="s">
        <v>170</v>
      </c>
      <c r="B33" s="22" t="s">
        <v>174</v>
      </c>
      <c r="C33" s="22" t="s">
        <v>181</v>
      </c>
      <c r="D33" s="22" t="s">
        <v>202</v>
      </c>
      <c r="E33" s="22" t="s">
        <v>219</v>
      </c>
      <c r="F33" s="22">
        <v>18</v>
      </c>
      <c r="G33" s="22">
        <v>12.6</v>
      </c>
      <c r="H33" s="22">
        <v>9.63</v>
      </c>
      <c r="I33" s="22">
        <v>24000</v>
      </c>
      <c r="J33" s="20">
        <v>40842</v>
      </c>
    </row>
    <row r="34" spans="1:10" s="2" customFormat="1" ht="25.5">
      <c r="A34" s="22" t="s">
        <v>170</v>
      </c>
      <c r="B34" s="22" t="s">
        <v>174</v>
      </c>
      <c r="C34" s="22" t="s">
        <v>182</v>
      </c>
      <c r="D34" s="22" t="s">
        <v>203</v>
      </c>
      <c r="E34" s="22" t="s">
        <v>220</v>
      </c>
      <c r="F34" s="22">
        <v>19.39</v>
      </c>
      <c r="G34" s="22">
        <v>14.13</v>
      </c>
      <c r="H34" s="22"/>
      <c r="I34" s="22">
        <v>9000</v>
      </c>
      <c r="J34" s="20">
        <v>40842</v>
      </c>
    </row>
    <row r="35" spans="1:10" s="2" customFormat="1" ht="25.5">
      <c r="A35" s="22" t="s">
        <v>170</v>
      </c>
      <c r="B35" s="22" t="s">
        <v>174</v>
      </c>
      <c r="C35" s="22" t="s">
        <v>183</v>
      </c>
      <c r="D35" s="22" t="s">
        <v>204</v>
      </c>
      <c r="E35" s="22" t="s">
        <v>220</v>
      </c>
      <c r="F35" s="22">
        <v>19.86</v>
      </c>
      <c r="G35" s="22">
        <v>12.9</v>
      </c>
      <c r="H35" s="22"/>
      <c r="I35" s="22">
        <v>12000</v>
      </c>
      <c r="J35" s="20">
        <v>40842</v>
      </c>
    </row>
    <row r="36" spans="1:10" s="2" customFormat="1" ht="25.5">
      <c r="A36" s="22" t="s">
        <v>170</v>
      </c>
      <c r="B36" s="22" t="s">
        <v>174</v>
      </c>
      <c r="C36" s="22" t="s">
        <v>184</v>
      </c>
      <c r="D36" s="22" t="s">
        <v>205</v>
      </c>
      <c r="E36" s="22" t="s">
        <v>220</v>
      </c>
      <c r="F36" s="22">
        <v>19.18</v>
      </c>
      <c r="G36" s="22">
        <v>12.9</v>
      </c>
      <c r="H36" s="22"/>
      <c r="I36" s="22">
        <v>12000</v>
      </c>
      <c r="J36" s="20">
        <v>40842</v>
      </c>
    </row>
    <row r="37" spans="1:10" s="2" customFormat="1" ht="25.5">
      <c r="A37" s="22" t="s">
        <v>170</v>
      </c>
      <c r="B37" s="22" t="s">
        <v>174</v>
      </c>
      <c r="C37" s="22" t="s">
        <v>185</v>
      </c>
      <c r="D37" s="22" t="s">
        <v>206</v>
      </c>
      <c r="E37" s="22" t="s">
        <v>220</v>
      </c>
      <c r="F37" s="22">
        <v>20.31</v>
      </c>
      <c r="G37" s="22">
        <v>12.89</v>
      </c>
      <c r="H37" s="22"/>
      <c r="I37" s="22">
        <v>18000</v>
      </c>
      <c r="J37" s="20">
        <v>40842</v>
      </c>
    </row>
    <row r="38" spans="1:10" s="2" customFormat="1" ht="25.5">
      <c r="A38" s="22" t="s">
        <v>170</v>
      </c>
      <c r="B38" s="22" t="s">
        <v>174</v>
      </c>
      <c r="C38" s="22" t="s">
        <v>186</v>
      </c>
      <c r="D38" s="22" t="s">
        <v>207</v>
      </c>
      <c r="E38" s="22" t="s">
        <v>220</v>
      </c>
      <c r="F38" s="22">
        <v>18.51</v>
      </c>
      <c r="G38" s="22">
        <v>12.59</v>
      </c>
      <c r="H38" s="22"/>
      <c r="I38" s="22">
        <v>24000</v>
      </c>
      <c r="J38" s="20">
        <v>40842</v>
      </c>
    </row>
    <row r="39" spans="1:10" s="2" customFormat="1" ht="25.5">
      <c r="A39" s="22" t="s">
        <v>33</v>
      </c>
      <c r="B39" s="22" t="s">
        <v>34</v>
      </c>
      <c r="C39" s="22" t="s">
        <v>35</v>
      </c>
      <c r="D39" s="22" t="s">
        <v>36</v>
      </c>
      <c r="E39" s="22" t="s">
        <v>27</v>
      </c>
      <c r="F39" s="22">
        <v>22</v>
      </c>
      <c r="G39" s="22">
        <v>14.2</v>
      </c>
      <c r="H39" s="22">
        <v>9.8</v>
      </c>
      <c r="I39" s="22">
        <v>9000</v>
      </c>
      <c r="J39" s="16">
        <v>40620</v>
      </c>
    </row>
    <row r="40" spans="1:10" s="2" customFormat="1" ht="25.5">
      <c r="A40" s="22" t="s">
        <v>33</v>
      </c>
      <c r="B40" s="22" t="s">
        <v>34</v>
      </c>
      <c r="C40" s="22" t="s">
        <v>37</v>
      </c>
      <c r="D40" s="22" t="s">
        <v>38</v>
      </c>
      <c r="E40" s="22" t="s">
        <v>27</v>
      </c>
      <c r="F40" s="22">
        <v>20</v>
      </c>
      <c r="G40" s="22">
        <v>12.5</v>
      </c>
      <c r="H40" s="22">
        <v>9.6</v>
      </c>
      <c r="I40" s="22">
        <v>12000</v>
      </c>
      <c r="J40" s="16">
        <v>40620</v>
      </c>
    </row>
    <row r="41" spans="1:10" s="2" customFormat="1" ht="25.5">
      <c r="A41" s="22" t="s">
        <v>33</v>
      </c>
      <c r="B41" s="22" t="s">
        <v>34</v>
      </c>
      <c r="C41" s="22" t="s">
        <v>39</v>
      </c>
      <c r="D41" s="22" t="s">
        <v>40</v>
      </c>
      <c r="E41" s="22" t="s">
        <v>27</v>
      </c>
      <c r="F41" s="22">
        <v>18</v>
      </c>
      <c r="G41" s="22">
        <v>12</v>
      </c>
      <c r="H41" s="22">
        <v>10.2</v>
      </c>
      <c r="I41" s="22">
        <v>18000</v>
      </c>
      <c r="J41" s="16">
        <v>40620</v>
      </c>
    </row>
    <row r="42" spans="1:10" s="2" customFormat="1" ht="25.5">
      <c r="A42" s="22" t="s">
        <v>33</v>
      </c>
      <c r="B42" s="22" t="s">
        <v>34</v>
      </c>
      <c r="C42" s="22" t="s">
        <v>41</v>
      </c>
      <c r="D42" s="22" t="s">
        <v>42</v>
      </c>
      <c r="E42" s="22" t="s">
        <v>27</v>
      </c>
      <c r="F42" s="22">
        <v>18</v>
      </c>
      <c r="G42" s="22">
        <v>12</v>
      </c>
      <c r="H42" s="22">
        <v>10.2</v>
      </c>
      <c r="I42" s="22">
        <v>21500</v>
      </c>
      <c r="J42" s="16">
        <v>40620</v>
      </c>
    </row>
    <row r="43" spans="1:10" s="2" customFormat="1" ht="25.5">
      <c r="A43" s="22" t="s">
        <v>134</v>
      </c>
      <c r="B43" s="22" t="s">
        <v>135</v>
      </c>
      <c r="C43" s="22" t="s">
        <v>137</v>
      </c>
      <c r="D43" s="22" t="s">
        <v>140</v>
      </c>
      <c r="E43" s="22" t="s">
        <v>27</v>
      </c>
      <c r="F43" s="22">
        <v>18.3</v>
      </c>
      <c r="G43" s="22">
        <v>13</v>
      </c>
      <c r="H43" s="22">
        <v>8.6</v>
      </c>
      <c r="I43" s="22">
        <v>9000</v>
      </c>
      <c r="J43" s="16">
        <v>40802</v>
      </c>
    </row>
    <row r="44" spans="1:10" s="2" customFormat="1" ht="25.5">
      <c r="A44" s="22" t="s">
        <v>134</v>
      </c>
      <c r="B44" s="22" t="s">
        <v>136</v>
      </c>
      <c r="C44" s="22" t="s">
        <v>137</v>
      </c>
      <c r="D44" s="22" t="s">
        <v>140</v>
      </c>
      <c r="E44" s="22" t="s">
        <v>27</v>
      </c>
      <c r="F44" s="22">
        <v>18.3</v>
      </c>
      <c r="G44" s="22">
        <v>13</v>
      </c>
      <c r="H44" s="22">
        <v>8.6</v>
      </c>
      <c r="I44" s="22">
        <v>9000</v>
      </c>
      <c r="J44" s="16">
        <v>40802</v>
      </c>
    </row>
    <row r="45" spans="1:10" s="2" customFormat="1" ht="25.5">
      <c r="A45" s="22" t="s">
        <v>134</v>
      </c>
      <c r="B45" s="22" t="s">
        <v>135</v>
      </c>
      <c r="C45" s="22" t="s">
        <v>138</v>
      </c>
      <c r="D45" s="22" t="s">
        <v>141</v>
      </c>
      <c r="E45" s="22" t="s">
        <v>27</v>
      </c>
      <c r="F45" s="22">
        <v>19.3</v>
      </c>
      <c r="G45" s="22">
        <v>12.1</v>
      </c>
      <c r="H45" s="22">
        <v>9</v>
      </c>
      <c r="I45" s="22">
        <v>12000</v>
      </c>
      <c r="J45" s="16">
        <v>40802</v>
      </c>
    </row>
    <row r="46" spans="1:10" s="2" customFormat="1" ht="25.5">
      <c r="A46" s="22" t="s">
        <v>134</v>
      </c>
      <c r="B46" s="22" t="s">
        <v>136</v>
      </c>
      <c r="C46" s="22" t="s">
        <v>138</v>
      </c>
      <c r="D46" s="22" t="s">
        <v>141</v>
      </c>
      <c r="E46" s="22" t="s">
        <v>27</v>
      </c>
      <c r="F46" s="22">
        <v>19.3</v>
      </c>
      <c r="G46" s="22">
        <v>12.1</v>
      </c>
      <c r="H46" s="22">
        <v>9</v>
      </c>
      <c r="I46" s="22">
        <v>12000</v>
      </c>
      <c r="J46" s="16">
        <v>40802</v>
      </c>
    </row>
    <row r="47" spans="1:10" s="2" customFormat="1" ht="25.5">
      <c r="A47" s="22" t="s">
        <v>134</v>
      </c>
      <c r="B47" s="22" t="s">
        <v>135</v>
      </c>
      <c r="C47" s="22" t="s">
        <v>139</v>
      </c>
      <c r="D47" s="22" t="s">
        <v>142</v>
      </c>
      <c r="E47" s="22" t="s">
        <v>27</v>
      </c>
      <c r="F47" s="22">
        <v>17.7</v>
      </c>
      <c r="G47" s="22">
        <v>12</v>
      </c>
      <c r="H47" s="22">
        <v>9.2</v>
      </c>
      <c r="I47" s="22">
        <v>17500</v>
      </c>
      <c r="J47" s="16">
        <v>40802</v>
      </c>
    </row>
    <row r="48" spans="1:10" s="2" customFormat="1" ht="25.5">
      <c r="A48" s="22" t="s">
        <v>134</v>
      </c>
      <c r="B48" s="22" t="s">
        <v>136</v>
      </c>
      <c r="C48" s="22" t="s">
        <v>139</v>
      </c>
      <c r="D48" s="22" t="s">
        <v>142</v>
      </c>
      <c r="E48" s="22" t="s">
        <v>27</v>
      </c>
      <c r="F48" s="22">
        <v>17.7</v>
      </c>
      <c r="G48" s="22">
        <v>12</v>
      </c>
      <c r="H48" s="22">
        <v>9.2</v>
      </c>
      <c r="I48" s="22">
        <v>17500</v>
      </c>
      <c r="J48" s="16">
        <v>40802</v>
      </c>
    </row>
    <row r="49" spans="1:10" s="2" customFormat="1" ht="25.5">
      <c r="A49" s="22" t="s">
        <v>28</v>
      </c>
      <c r="B49" s="29"/>
      <c r="C49" s="22" t="s">
        <v>29</v>
      </c>
      <c r="D49" s="22" t="s">
        <v>29</v>
      </c>
      <c r="E49" s="22" t="s">
        <v>76</v>
      </c>
      <c r="F49" s="22">
        <v>14.5</v>
      </c>
      <c r="G49" s="22">
        <v>12.3</v>
      </c>
      <c r="H49" s="22"/>
      <c r="I49" s="22">
        <v>11600</v>
      </c>
      <c r="J49" s="20">
        <v>40637</v>
      </c>
    </row>
    <row r="50" spans="1:10" s="2" customFormat="1" ht="25.5">
      <c r="A50" s="22" t="s">
        <v>28</v>
      </c>
      <c r="B50" s="22"/>
      <c r="C50" s="22" t="s">
        <v>30</v>
      </c>
      <c r="D50" s="22" t="s">
        <v>30</v>
      </c>
      <c r="E50" s="22" t="s">
        <v>76</v>
      </c>
      <c r="F50" s="22">
        <v>21.05</v>
      </c>
      <c r="G50" s="22">
        <v>17.1</v>
      </c>
      <c r="H50" s="22"/>
      <c r="I50" s="22">
        <v>13500</v>
      </c>
      <c r="J50" s="20">
        <v>40637</v>
      </c>
    </row>
    <row r="51" spans="1:10" s="2" customFormat="1" ht="25.5">
      <c r="A51" s="22" t="s">
        <v>28</v>
      </c>
      <c r="B51" s="22"/>
      <c r="C51" s="22" t="s">
        <v>31</v>
      </c>
      <c r="D51" s="22" t="s">
        <v>31</v>
      </c>
      <c r="E51" s="22" t="s">
        <v>76</v>
      </c>
      <c r="F51" s="22">
        <v>16.25</v>
      </c>
      <c r="G51" s="22">
        <v>13.5</v>
      </c>
      <c r="H51" s="22"/>
      <c r="I51" s="22">
        <v>23000</v>
      </c>
      <c r="J51" s="20">
        <v>40637</v>
      </c>
    </row>
    <row r="52" spans="1:10" s="2" customFormat="1" ht="25.5">
      <c r="A52" s="22" t="s">
        <v>28</v>
      </c>
      <c r="B52" s="22"/>
      <c r="C52" s="22" t="s">
        <v>32</v>
      </c>
      <c r="D52" s="22" t="s">
        <v>32</v>
      </c>
      <c r="E52" s="22" t="s">
        <v>76</v>
      </c>
      <c r="F52" s="22">
        <v>17.1</v>
      </c>
      <c r="G52" s="22">
        <v>14.4</v>
      </c>
      <c r="H52" s="22"/>
      <c r="I52" s="22">
        <v>28800</v>
      </c>
      <c r="J52" s="20">
        <v>40637</v>
      </c>
    </row>
    <row r="53" spans="1:10" s="2" customFormat="1" ht="25.5">
      <c r="A53" s="22" t="s">
        <v>78</v>
      </c>
      <c r="B53" s="22" t="s">
        <v>48</v>
      </c>
      <c r="C53" s="22" t="s">
        <v>50</v>
      </c>
      <c r="D53" s="22" t="s">
        <v>70</v>
      </c>
      <c r="E53" s="22" t="s">
        <v>27</v>
      </c>
      <c r="F53" s="22">
        <v>23</v>
      </c>
      <c r="G53" s="22">
        <v>14.4</v>
      </c>
      <c r="H53" s="22">
        <v>9.8</v>
      </c>
      <c r="I53" s="22">
        <v>9000</v>
      </c>
      <c r="J53" s="17">
        <v>40683</v>
      </c>
    </row>
    <row r="54" spans="1:10" s="2" customFormat="1" ht="25.5">
      <c r="A54" s="22" t="s">
        <v>78</v>
      </c>
      <c r="B54" s="22" t="s">
        <v>48</v>
      </c>
      <c r="C54" s="22" t="s">
        <v>51</v>
      </c>
      <c r="D54" s="22" t="s">
        <v>98</v>
      </c>
      <c r="E54" s="22" t="s">
        <v>27</v>
      </c>
      <c r="F54" s="22">
        <v>22</v>
      </c>
      <c r="G54" s="22">
        <v>12.5</v>
      </c>
      <c r="H54" s="22">
        <v>8.9</v>
      </c>
      <c r="I54" s="22">
        <v>12000</v>
      </c>
      <c r="J54" s="17">
        <v>40683</v>
      </c>
    </row>
    <row r="55" spans="1:10" s="2" customFormat="1" ht="25.5">
      <c r="A55" s="22" t="s">
        <v>78</v>
      </c>
      <c r="B55" s="22" t="s">
        <v>48</v>
      </c>
      <c r="C55" s="22" t="s">
        <v>52</v>
      </c>
      <c r="D55" s="22" t="s">
        <v>71</v>
      </c>
      <c r="E55" s="22" t="s">
        <v>27</v>
      </c>
      <c r="F55" s="22">
        <v>22</v>
      </c>
      <c r="G55" s="22">
        <v>12.5</v>
      </c>
      <c r="H55" s="22">
        <v>10.5</v>
      </c>
      <c r="I55" s="22">
        <v>12000</v>
      </c>
      <c r="J55" s="17">
        <v>40683</v>
      </c>
    </row>
    <row r="56" spans="1:10" s="2" customFormat="1" ht="25.5">
      <c r="A56" s="22" t="s">
        <v>78</v>
      </c>
      <c r="B56" s="22" t="s">
        <v>48</v>
      </c>
      <c r="C56" s="22" t="s">
        <v>53</v>
      </c>
      <c r="D56" s="22" t="s">
        <v>99</v>
      </c>
      <c r="E56" s="22" t="s">
        <v>27</v>
      </c>
      <c r="F56" s="22">
        <v>20</v>
      </c>
      <c r="G56" s="22">
        <v>12</v>
      </c>
      <c r="H56" s="22">
        <v>10.2</v>
      </c>
      <c r="I56" s="22">
        <v>18000</v>
      </c>
      <c r="J56" s="18">
        <v>40683</v>
      </c>
    </row>
    <row r="57" spans="1:10" s="2" customFormat="1" ht="25.5">
      <c r="A57" s="22" t="s">
        <v>78</v>
      </c>
      <c r="B57" s="22" t="s">
        <v>48</v>
      </c>
      <c r="C57" s="22" t="s">
        <v>54</v>
      </c>
      <c r="D57" s="22" t="s">
        <v>100</v>
      </c>
      <c r="E57" s="22" t="s">
        <v>27</v>
      </c>
      <c r="F57" s="22">
        <v>18</v>
      </c>
      <c r="G57" s="22">
        <v>12</v>
      </c>
      <c r="H57" s="22">
        <v>10.2</v>
      </c>
      <c r="I57" s="22">
        <v>22000</v>
      </c>
      <c r="J57" s="19">
        <v>40683</v>
      </c>
    </row>
    <row r="58" spans="1:10" s="2" customFormat="1" ht="25.5">
      <c r="A58" s="22" t="s">
        <v>78</v>
      </c>
      <c r="B58" s="22" t="s">
        <v>48</v>
      </c>
      <c r="C58" s="22" t="s">
        <v>55</v>
      </c>
      <c r="D58" s="22" t="s">
        <v>101</v>
      </c>
      <c r="E58" s="22" t="s">
        <v>76</v>
      </c>
      <c r="F58" s="22">
        <v>23</v>
      </c>
      <c r="G58" s="22">
        <v>14.4</v>
      </c>
      <c r="H58" s="22"/>
      <c r="I58" s="22">
        <v>9000</v>
      </c>
      <c r="J58" s="19">
        <v>40683</v>
      </c>
    </row>
    <row r="59" spans="1:10" s="2" customFormat="1" ht="25.5">
      <c r="A59" s="22" t="s">
        <v>78</v>
      </c>
      <c r="B59" s="22" t="s">
        <v>48</v>
      </c>
      <c r="C59" s="22" t="s">
        <v>56</v>
      </c>
      <c r="D59" s="22" t="s">
        <v>102</v>
      </c>
      <c r="E59" s="22" t="s">
        <v>76</v>
      </c>
      <c r="F59" s="22">
        <v>22</v>
      </c>
      <c r="G59" s="22">
        <v>12.5</v>
      </c>
      <c r="H59" s="22"/>
      <c r="I59" s="22">
        <v>12000</v>
      </c>
      <c r="J59" s="19">
        <v>40683</v>
      </c>
    </row>
    <row r="60" spans="1:10" s="2" customFormat="1" ht="25.5">
      <c r="A60" s="22" t="s">
        <v>78</v>
      </c>
      <c r="B60" s="22" t="s">
        <v>48</v>
      </c>
      <c r="C60" s="22" t="s">
        <v>57</v>
      </c>
      <c r="D60" s="22" t="s">
        <v>72</v>
      </c>
      <c r="E60" s="22" t="s">
        <v>76</v>
      </c>
      <c r="F60" s="22">
        <v>22</v>
      </c>
      <c r="G60" s="22">
        <v>12.5</v>
      </c>
      <c r="H60" s="22"/>
      <c r="I60" s="22">
        <v>12000</v>
      </c>
      <c r="J60" s="19">
        <v>40683</v>
      </c>
    </row>
    <row r="61" spans="1:10" s="2" customFormat="1" ht="25.5">
      <c r="A61" s="22" t="s">
        <v>78</v>
      </c>
      <c r="B61" s="22" t="s">
        <v>48</v>
      </c>
      <c r="C61" s="22" t="s">
        <v>58</v>
      </c>
      <c r="D61" s="22" t="s">
        <v>103</v>
      </c>
      <c r="E61" s="22" t="s">
        <v>76</v>
      </c>
      <c r="F61" s="22">
        <v>18</v>
      </c>
      <c r="G61" s="22">
        <v>12</v>
      </c>
      <c r="H61" s="22"/>
      <c r="I61" s="22">
        <v>18000</v>
      </c>
      <c r="J61" s="19">
        <v>40683</v>
      </c>
    </row>
    <row r="62" spans="1:10" s="2" customFormat="1" ht="25.5">
      <c r="A62" s="22" t="s">
        <v>78</v>
      </c>
      <c r="B62" s="22" t="s">
        <v>48</v>
      </c>
      <c r="C62" s="22" t="s">
        <v>59</v>
      </c>
      <c r="D62" s="22" t="s">
        <v>104</v>
      </c>
      <c r="E62" s="22" t="s">
        <v>76</v>
      </c>
      <c r="F62" s="22">
        <v>18</v>
      </c>
      <c r="G62" s="22">
        <v>12</v>
      </c>
      <c r="H62" s="22"/>
      <c r="I62" s="22">
        <v>22000</v>
      </c>
      <c r="J62" s="19">
        <v>40683</v>
      </c>
    </row>
    <row r="63" spans="1:10" s="2" customFormat="1" ht="25.5">
      <c r="A63" s="22" t="s">
        <v>78</v>
      </c>
      <c r="B63" s="22" t="s">
        <v>49</v>
      </c>
      <c r="C63" s="22" t="s">
        <v>60</v>
      </c>
      <c r="D63" s="22" t="s">
        <v>105</v>
      </c>
      <c r="E63" s="22" t="s">
        <v>27</v>
      </c>
      <c r="F63" s="22">
        <v>23</v>
      </c>
      <c r="G63" s="22">
        <v>14.4</v>
      </c>
      <c r="H63" s="22">
        <v>9.8</v>
      </c>
      <c r="I63" s="22">
        <v>9000</v>
      </c>
      <c r="J63" s="19">
        <v>40683</v>
      </c>
    </row>
    <row r="64" spans="1:10" s="2" customFormat="1" ht="25.5">
      <c r="A64" s="22" t="s">
        <v>78</v>
      </c>
      <c r="B64" s="22" t="s">
        <v>49</v>
      </c>
      <c r="C64" s="22" t="s">
        <v>61</v>
      </c>
      <c r="D64" s="22" t="s">
        <v>106</v>
      </c>
      <c r="E64" s="22" t="s">
        <v>27</v>
      </c>
      <c r="F64" s="22">
        <v>22</v>
      </c>
      <c r="G64" s="22">
        <v>12.5</v>
      </c>
      <c r="H64" s="22">
        <v>8.9</v>
      </c>
      <c r="I64" s="22">
        <v>12000</v>
      </c>
      <c r="J64" s="19">
        <v>40683</v>
      </c>
    </row>
    <row r="65" spans="1:10" s="2" customFormat="1" ht="25.5">
      <c r="A65" s="22" t="s">
        <v>78</v>
      </c>
      <c r="B65" s="22" t="s">
        <v>49</v>
      </c>
      <c r="C65" s="22" t="s">
        <v>62</v>
      </c>
      <c r="D65" s="22" t="s">
        <v>73</v>
      </c>
      <c r="E65" s="22" t="s">
        <v>27</v>
      </c>
      <c r="F65" s="22">
        <v>22</v>
      </c>
      <c r="G65" s="22">
        <v>12.5</v>
      </c>
      <c r="H65" s="22">
        <v>10.5</v>
      </c>
      <c r="I65" s="22">
        <v>12000</v>
      </c>
      <c r="J65" s="19">
        <v>40683</v>
      </c>
    </row>
    <row r="66" spans="1:10" s="2" customFormat="1" ht="25.5">
      <c r="A66" s="22" t="s">
        <v>78</v>
      </c>
      <c r="B66" s="22" t="s">
        <v>49</v>
      </c>
      <c r="C66" s="22" t="s">
        <v>63</v>
      </c>
      <c r="D66" s="22" t="s">
        <v>107</v>
      </c>
      <c r="E66" s="22" t="s">
        <v>27</v>
      </c>
      <c r="F66" s="22">
        <v>20</v>
      </c>
      <c r="G66" s="22">
        <v>12</v>
      </c>
      <c r="H66" s="22">
        <v>10.2</v>
      </c>
      <c r="I66" s="22">
        <v>18000</v>
      </c>
      <c r="J66" s="19">
        <v>40683</v>
      </c>
    </row>
    <row r="67" spans="1:10" s="2" customFormat="1" ht="25.5">
      <c r="A67" s="22" t="s">
        <v>78</v>
      </c>
      <c r="B67" s="22" t="s">
        <v>49</v>
      </c>
      <c r="C67" s="22" t="s">
        <v>64</v>
      </c>
      <c r="D67" s="22" t="s">
        <v>108</v>
      </c>
      <c r="E67" s="22" t="s">
        <v>27</v>
      </c>
      <c r="F67" s="22">
        <v>18</v>
      </c>
      <c r="G67" s="22">
        <v>12</v>
      </c>
      <c r="H67" s="22">
        <v>10.2</v>
      </c>
      <c r="I67" s="22">
        <v>22000</v>
      </c>
      <c r="J67" s="20">
        <v>40683</v>
      </c>
    </row>
    <row r="68" spans="1:10" s="2" customFormat="1" ht="25.5">
      <c r="A68" s="22" t="s">
        <v>78</v>
      </c>
      <c r="B68" s="22" t="s">
        <v>49</v>
      </c>
      <c r="C68" s="22" t="s">
        <v>65</v>
      </c>
      <c r="D68" s="22" t="s">
        <v>109</v>
      </c>
      <c r="E68" s="22" t="s">
        <v>76</v>
      </c>
      <c r="F68" s="22">
        <v>23</v>
      </c>
      <c r="G68" s="22">
        <v>14.4</v>
      </c>
      <c r="H68" s="22"/>
      <c r="I68" s="22">
        <v>9000</v>
      </c>
      <c r="J68" s="20">
        <v>40683</v>
      </c>
    </row>
    <row r="69" spans="1:10" s="2" customFormat="1" ht="25.5">
      <c r="A69" s="22" t="s">
        <v>78</v>
      </c>
      <c r="B69" s="22" t="s">
        <v>49</v>
      </c>
      <c r="C69" s="22" t="s">
        <v>66</v>
      </c>
      <c r="D69" s="22" t="s">
        <v>110</v>
      </c>
      <c r="E69" s="22" t="s">
        <v>76</v>
      </c>
      <c r="F69" s="22">
        <v>22</v>
      </c>
      <c r="G69" s="22">
        <v>12.5</v>
      </c>
      <c r="H69" s="22"/>
      <c r="I69" s="22">
        <v>12000</v>
      </c>
      <c r="J69" s="20">
        <v>40683</v>
      </c>
    </row>
    <row r="70" spans="1:10" s="2" customFormat="1" ht="25.5">
      <c r="A70" s="22" t="s">
        <v>78</v>
      </c>
      <c r="B70" s="22" t="s">
        <v>49</v>
      </c>
      <c r="C70" s="22" t="s">
        <v>67</v>
      </c>
      <c r="D70" s="22" t="s">
        <v>111</v>
      </c>
      <c r="E70" s="22" t="s">
        <v>76</v>
      </c>
      <c r="F70" s="22">
        <v>22</v>
      </c>
      <c r="G70" s="22">
        <v>12.5</v>
      </c>
      <c r="H70" s="22"/>
      <c r="I70" s="22">
        <v>12000</v>
      </c>
      <c r="J70" s="20">
        <v>40683</v>
      </c>
    </row>
    <row r="71" spans="1:10" s="2" customFormat="1" ht="25.5">
      <c r="A71" s="22" t="s">
        <v>78</v>
      </c>
      <c r="B71" s="22" t="s">
        <v>49</v>
      </c>
      <c r="C71" s="22" t="s">
        <v>68</v>
      </c>
      <c r="D71" s="22" t="s">
        <v>74</v>
      </c>
      <c r="E71" s="22" t="s">
        <v>76</v>
      </c>
      <c r="F71" s="22">
        <v>18</v>
      </c>
      <c r="G71" s="22">
        <v>12</v>
      </c>
      <c r="H71" s="22"/>
      <c r="I71" s="22">
        <v>18000</v>
      </c>
      <c r="J71" s="20">
        <v>40683</v>
      </c>
    </row>
    <row r="72" spans="1:10" s="2" customFormat="1" ht="25.5">
      <c r="A72" s="22" t="s">
        <v>78</v>
      </c>
      <c r="B72" s="22" t="s">
        <v>49</v>
      </c>
      <c r="C72" s="22" t="s">
        <v>69</v>
      </c>
      <c r="D72" s="22" t="s">
        <v>75</v>
      </c>
      <c r="E72" s="22" t="s">
        <v>76</v>
      </c>
      <c r="F72" s="22">
        <v>18</v>
      </c>
      <c r="G72" s="22">
        <v>12</v>
      </c>
      <c r="H72" s="22"/>
      <c r="I72" s="22">
        <v>22000</v>
      </c>
      <c r="J72" s="20">
        <v>40683</v>
      </c>
    </row>
    <row r="73" spans="1:10" s="2" customFormat="1" ht="25.5">
      <c r="A73" s="22" t="s">
        <v>79</v>
      </c>
      <c r="B73" s="22" t="s">
        <v>81</v>
      </c>
      <c r="C73" s="22" t="s">
        <v>83</v>
      </c>
      <c r="D73" s="22" t="s">
        <v>112</v>
      </c>
      <c r="E73" s="22" t="s">
        <v>27</v>
      </c>
      <c r="F73" s="22">
        <v>22</v>
      </c>
      <c r="G73" s="22">
        <v>14.2</v>
      </c>
      <c r="H73" s="22">
        <v>9.8</v>
      </c>
      <c r="I73" s="22">
        <v>9000</v>
      </c>
      <c r="J73" s="20">
        <v>40743</v>
      </c>
    </row>
    <row r="74" spans="1:10" s="2" customFormat="1" ht="25.5">
      <c r="A74" s="22" t="s">
        <v>79</v>
      </c>
      <c r="B74" s="22" t="s">
        <v>81</v>
      </c>
      <c r="C74" s="22" t="s">
        <v>84</v>
      </c>
      <c r="D74" s="22" t="s">
        <v>113</v>
      </c>
      <c r="E74" s="22" t="s">
        <v>27</v>
      </c>
      <c r="F74" s="22">
        <v>20</v>
      </c>
      <c r="G74" s="22">
        <v>12.5</v>
      </c>
      <c r="H74" s="22">
        <v>9.6</v>
      </c>
      <c r="I74" s="22">
        <v>12000</v>
      </c>
      <c r="J74" s="20">
        <v>40743</v>
      </c>
    </row>
    <row r="75" spans="1:10" s="2" customFormat="1" ht="25.5">
      <c r="A75" s="22" t="s">
        <v>79</v>
      </c>
      <c r="B75" s="22" t="s">
        <v>81</v>
      </c>
      <c r="C75" s="22" t="s">
        <v>85</v>
      </c>
      <c r="D75" s="22" t="s">
        <v>114</v>
      </c>
      <c r="E75" s="22" t="s">
        <v>27</v>
      </c>
      <c r="F75" s="22">
        <v>22</v>
      </c>
      <c r="G75" s="22">
        <v>14.2</v>
      </c>
      <c r="H75" s="22">
        <v>9.8</v>
      </c>
      <c r="I75" s="22">
        <v>9000</v>
      </c>
      <c r="J75" s="20">
        <v>40743</v>
      </c>
    </row>
    <row r="76" spans="1:10" s="2" customFormat="1" ht="25.5">
      <c r="A76" s="22" t="s">
        <v>79</v>
      </c>
      <c r="B76" s="22" t="s">
        <v>81</v>
      </c>
      <c r="C76" s="22" t="s">
        <v>86</v>
      </c>
      <c r="D76" s="22" t="s">
        <v>115</v>
      </c>
      <c r="E76" s="22" t="s">
        <v>27</v>
      </c>
      <c r="F76" s="22">
        <v>20</v>
      </c>
      <c r="G76" s="22">
        <v>12.5</v>
      </c>
      <c r="H76" s="22">
        <v>9.6</v>
      </c>
      <c r="I76" s="22">
        <v>12000</v>
      </c>
      <c r="J76" s="20">
        <v>40743</v>
      </c>
    </row>
    <row r="77" spans="1:10" s="2" customFormat="1" ht="25.5">
      <c r="A77" s="22" t="s">
        <v>79</v>
      </c>
      <c r="B77" s="22" t="s">
        <v>81</v>
      </c>
      <c r="C77" s="22" t="s">
        <v>87</v>
      </c>
      <c r="D77" s="22" t="s">
        <v>116</v>
      </c>
      <c r="E77" s="22" t="s">
        <v>27</v>
      </c>
      <c r="F77" s="22">
        <v>18</v>
      </c>
      <c r="G77" s="22">
        <v>12</v>
      </c>
      <c r="H77" s="22">
        <v>10.2</v>
      </c>
      <c r="I77" s="22">
        <v>18000</v>
      </c>
      <c r="J77" s="20">
        <v>40743</v>
      </c>
    </row>
    <row r="78" spans="1:10" s="2" customFormat="1" ht="25.5">
      <c r="A78" s="22" t="s">
        <v>79</v>
      </c>
      <c r="B78" s="22" t="s">
        <v>81</v>
      </c>
      <c r="C78" s="22" t="s">
        <v>88</v>
      </c>
      <c r="D78" s="22" t="s">
        <v>117</v>
      </c>
      <c r="E78" s="22" t="s">
        <v>27</v>
      </c>
      <c r="F78" s="22">
        <v>18</v>
      </c>
      <c r="G78" s="22">
        <v>12</v>
      </c>
      <c r="H78" s="22">
        <v>10.2</v>
      </c>
      <c r="I78" s="22">
        <v>21500</v>
      </c>
      <c r="J78" s="20">
        <v>40743</v>
      </c>
    </row>
    <row r="79" spans="1:10" s="2" customFormat="1" ht="25.5">
      <c r="A79" s="22" t="s">
        <v>79</v>
      </c>
      <c r="B79" s="22" t="s">
        <v>81</v>
      </c>
      <c r="C79" s="22" t="s">
        <v>89</v>
      </c>
      <c r="D79" s="22" t="s">
        <v>118</v>
      </c>
      <c r="E79" s="22" t="s">
        <v>76</v>
      </c>
      <c r="F79" s="22">
        <v>22</v>
      </c>
      <c r="G79" s="22">
        <v>14.2</v>
      </c>
      <c r="H79" s="22"/>
      <c r="I79" s="22">
        <v>9000</v>
      </c>
      <c r="J79" s="20">
        <v>40743</v>
      </c>
    </row>
    <row r="80" spans="1:10" s="2" customFormat="1" ht="25.5">
      <c r="A80" s="22" t="s">
        <v>79</v>
      </c>
      <c r="B80" s="22" t="s">
        <v>81</v>
      </c>
      <c r="C80" s="22" t="s">
        <v>90</v>
      </c>
      <c r="D80" s="22" t="s">
        <v>119</v>
      </c>
      <c r="E80" s="22" t="s">
        <v>76</v>
      </c>
      <c r="F80" s="22">
        <v>20</v>
      </c>
      <c r="G80" s="22">
        <v>12.5</v>
      </c>
      <c r="H80" s="22"/>
      <c r="I80" s="22">
        <v>12000</v>
      </c>
      <c r="J80" s="20">
        <v>40743</v>
      </c>
    </row>
    <row r="81" spans="1:10" s="2" customFormat="1" ht="25.5">
      <c r="A81" s="22" t="s">
        <v>79</v>
      </c>
      <c r="B81" s="22" t="s">
        <v>81</v>
      </c>
      <c r="C81" s="22" t="s">
        <v>91</v>
      </c>
      <c r="D81" s="22" t="s">
        <v>120</v>
      </c>
      <c r="E81" s="22" t="s">
        <v>76</v>
      </c>
      <c r="F81" s="22">
        <v>22</v>
      </c>
      <c r="G81" s="22">
        <v>14.2</v>
      </c>
      <c r="H81" s="22"/>
      <c r="I81" s="22">
        <v>9000</v>
      </c>
      <c r="J81" s="20">
        <v>40743</v>
      </c>
    </row>
    <row r="82" spans="1:10" s="2" customFormat="1" ht="25.5">
      <c r="A82" s="22" t="s">
        <v>79</v>
      </c>
      <c r="B82" s="22" t="s">
        <v>81</v>
      </c>
      <c r="C82" s="22" t="s">
        <v>92</v>
      </c>
      <c r="D82" s="22" t="s">
        <v>121</v>
      </c>
      <c r="E82" s="22" t="s">
        <v>76</v>
      </c>
      <c r="F82" s="22">
        <v>20</v>
      </c>
      <c r="G82" s="22">
        <v>12.5</v>
      </c>
      <c r="H82" s="22"/>
      <c r="I82" s="22">
        <v>12000</v>
      </c>
      <c r="J82" s="20">
        <v>40743</v>
      </c>
    </row>
    <row r="83" spans="1:10" s="2" customFormat="1" ht="25.5">
      <c r="A83" s="22" t="s">
        <v>79</v>
      </c>
      <c r="B83" s="22" t="s">
        <v>81</v>
      </c>
      <c r="C83" s="22" t="s">
        <v>93</v>
      </c>
      <c r="D83" s="22" t="s">
        <v>122</v>
      </c>
      <c r="E83" s="22" t="s">
        <v>76</v>
      </c>
      <c r="F83" s="22">
        <v>18</v>
      </c>
      <c r="G83" s="22">
        <v>12</v>
      </c>
      <c r="H83" s="22"/>
      <c r="I83" s="22">
        <v>18000</v>
      </c>
      <c r="J83" s="20">
        <v>40743</v>
      </c>
    </row>
    <row r="84" spans="1:10" s="2" customFormat="1" ht="25.5">
      <c r="A84" s="22" t="s">
        <v>79</v>
      </c>
      <c r="B84" s="22" t="s">
        <v>81</v>
      </c>
      <c r="C84" s="22" t="s">
        <v>94</v>
      </c>
      <c r="D84" s="22" t="s">
        <v>123</v>
      </c>
      <c r="E84" s="22" t="s">
        <v>76</v>
      </c>
      <c r="F84" s="22">
        <v>18</v>
      </c>
      <c r="G84" s="22">
        <v>12</v>
      </c>
      <c r="H84" s="22"/>
      <c r="I84" s="22">
        <v>21500</v>
      </c>
      <c r="J84" s="20">
        <v>40743</v>
      </c>
    </row>
    <row r="85" spans="1:10" s="2" customFormat="1" ht="25.5">
      <c r="A85" s="22" t="s">
        <v>171</v>
      </c>
      <c r="B85" s="22" t="s">
        <v>175</v>
      </c>
      <c r="C85" s="22" t="s">
        <v>187</v>
      </c>
      <c r="D85" s="22" t="s">
        <v>208</v>
      </c>
      <c r="E85" s="22" t="s">
        <v>219</v>
      </c>
      <c r="F85" s="22">
        <v>19.3</v>
      </c>
      <c r="G85" s="22">
        <v>14</v>
      </c>
      <c r="H85" s="22">
        <v>9.7</v>
      </c>
      <c r="I85" s="22">
        <v>10000</v>
      </c>
      <c r="J85" s="24">
        <v>40851</v>
      </c>
    </row>
    <row r="86" spans="1:10" s="2" customFormat="1" ht="25.5">
      <c r="A86" s="22" t="s">
        <v>171</v>
      </c>
      <c r="B86" s="22" t="s">
        <v>175</v>
      </c>
      <c r="C86" s="22" t="s">
        <v>188</v>
      </c>
      <c r="D86" s="22" t="s">
        <v>209</v>
      </c>
      <c r="E86" s="22" t="s">
        <v>219</v>
      </c>
      <c r="F86" s="22">
        <v>19.8</v>
      </c>
      <c r="G86" s="22">
        <v>12.8</v>
      </c>
      <c r="H86" s="22">
        <v>9.6</v>
      </c>
      <c r="I86" s="22">
        <v>12500</v>
      </c>
      <c r="J86" s="24">
        <v>40851</v>
      </c>
    </row>
    <row r="87" spans="1:10" s="2" customFormat="1" ht="25.5">
      <c r="A87" s="22" t="s">
        <v>171</v>
      </c>
      <c r="B87" s="22" t="s">
        <v>175</v>
      </c>
      <c r="C87" s="22" t="s">
        <v>189</v>
      </c>
      <c r="D87" s="22" t="s">
        <v>210</v>
      </c>
      <c r="E87" s="22" t="s">
        <v>219</v>
      </c>
      <c r="F87" s="22">
        <v>19.1</v>
      </c>
      <c r="G87" s="22">
        <v>12.9</v>
      </c>
      <c r="H87" s="22">
        <v>9.5</v>
      </c>
      <c r="I87" s="22">
        <v>13000</v>
      </c>
      <c r="J87" s="24">
        <v>40851</v>
      </c>
    </row>
    <row r="88" spans="1:10" s="2" customFormat="1" ht="25.5">
      <c r="A88" s="22" t="s">
        <v>171</v>
      </c>
      <c r="B88" s="22" t="s">
        <v>175</v>
      </c>
      <c r="C88" s="22" t="s">
        <v>190</v>
      </c>
      <c r="D88" s="22" t="s">
        <v>211</v>
      </c>
      <c r="E88" s="22" t="s">
        <v>219</v>
      </c>
      <c r="F88" s="22">
        <v>19.3</v>
      </c>
      <c r="G88" s="22">
        <v>12.9</v>
      </c>
      <c r="H88" s="22">
        <v>9.8</v>
      </c>
      <c r="I88" s="22">
        <v>19000</v>
      </c>
      <c r="J88" s="24">
        <v>40851</v>
      </c>
    </row>
    <row r="89" spans="1:10" s="2" customFormat="1" ht="25.5">
      <c r="A89" s="22" t="s">
        <v>171</v>
      </c>
      <c r="B89" s="22" t="s">
        <v>175</v>
      </c>
      <c r="C89" s="22" t="s">
        <v>191</v>
      </c>
      <c r="D89" s="22" t="s">
        <v>212</v>
      </c>
      <c r="E89" s="22" t="s">
        <v>219</v>
      </c>
      <c r="F89" s="22">
        <v>18</v>
      </c>
      <c r="G89" s="22">
        <v>12.6</v>
      </c>
      <c r="H89" s="22">
        <v>9.7</v>
      </c>
      <c r="I89" s="22">
        <v>24600</v>
      </c>
      <c r="J89" s="24">
        <v>40851</v>
      </c>
    </row>
    <row r="90" spans="1:10" s="2" customFormat="1" ht="25.5">
      <c r="A90" s="22" t="s">
        <v>80</v>
      </c>
      <c r="B90" s="22" t="s">
        <v>82</v>
      </c>
      <c r="C90" s="22" t="s">
        <v>95</v>
      </c>
      <c r="D90" s="22"/>
      <c r="E90" s="22" t="s">
        <v>27</v>
      </c>
      <c r="F90" s="22">
        <v>17.9</v>
      </c>
      <c r="G90" s="22">
        <v>13.2</v>
      </c>
      <c r="H90" s="22">
        <v>9.1</v>
      </c>
      <c r="I90" s="22">
        <v>9000</v>
      </c>
      <c r="J90" s="20">
        <v>40752</v>
      </c>
    </row>
    <row r="91" spans="1:10" s="2" customFormat="1" ht="25.5">
      <c r="A91" s="22" t="s">
        <v>80</v>
      </c>
      <c r="B91" s="22" t="s">
        <v>82</v>
      </c>
      <c r="C91" s="22" t="s">
        <v>96</v>
      </c>
      <c r="D91" s="22"/>
      <c r="E91" s="22" t="s">
        <v>27</v>
      </c>
      <c r="F91" s="22">
        <v>19.3</v>
      </c>
      <c r="G91" s="22">
        <v>12.1</v>
      </c>
      <c r="H91" s="22">
        <v>8.9</v>
      </c>
      <c r="I91" s="22">
        <v>12000</v>
      </c>
      <c r="J91" s="20">
        <v>40752</v>
      </c>
    </row>
    <row r="92" spans="1:10" s="2" customFormat="1" ht="25.5">
      <c r="A92" s="22" t="s">
        <v>80</v>
      </c>
      <c r="B92" s="22" t="s">
        <v>82</v>
      </c>
      <c r="C92" s="22" t="s">
        <v>97</v>
      </c>
      <c r="D92" s="22"/>
      <c r="E92" s="22" t="s">
        <v>27</v>
      </c>
      <c r="F92" s="22">
        <v>17.7</v>
      </c>
      <c r="G92" s="22">
        <v>12</v>
      </c>
      <c r="H92" s="22">
        <v>9.2</v>
      </c>
      <c r="I92" s="22">
        <v>18000</v>
      </c>
      <c r="J92" s="20">
        <v>40752</v>
      </c>
    </row>
    <row r="93" spans="1:10" s="2" customFormat="1" ht="25.5">
      <c r="A93" s="22" t="s">
        <v>80</v>
      </c>
      <c r="B93" s="22" t="s">
        <v>82</v>
      </c>
      <c r="C93" s="22" t="s">
        <v>221</v>
      </c>
      <c r="D93" s="22" t="s">
        <v>221</v>
      </c>
      <c r="E93" s="22" t="s">
        <v>27</v>
      </c>
      <c r="F93" s="22">
        <v>19.3</v>
      </c>
      <c r="G93" s="22">
        <v>14</v>
      </c>
      <c r="H93" s="22">
        <v>9.7</v>
      </c>
      <c r="I93" s="22">
        <v>10000</v>
      </c>
      <c r="J93" s="20">
        <v>40851</v>
      </c>
    </row>
    <row r="94" spans="1:10" s="2" customFormat="1" ht="25.5">
      <c r="A94" s="22" t="s">
        <v>80</v>
      </c>
      <c r="B94" s="22" t="s">
        <v>82</v>
      </c>
      <c r="C94" s="22" t="s">
        <v>222</v>
      </c>
      <c r="D94" s="22" t="s">
        <v>222</v>
      </c>
      <c r="E94" s="22" t="s">
        <v>27</v>
      </c>
      <c r="F94" s="22">
        <v>19.8</v>
      </c>
      <c r="G94" s="22">
        <v>12.8</v>
      </c>
      <c r="H94" s="22">
        <v>9.6</v>
      </c>
      <c r="I94" s="22">
        <v>12500</v>
      </c>
      <c r="J94" s="20">
        <v>40851</v>
      </c>
    </row>
    <row r="95" spans="1:9" s="2" customFormat="1" ht="11.25" customHeight="1">
      <c r="A95" s="23"/>
      <c r="B95" s="5"/>
      <c r="C95" s="5"/>
      <c r="D95" s="5"/>
      <c r="E95" s="5"/>
      <c r="F95" s="5"/>
      <c r="G95" s="5"/>
      <c r="H95" s="5"/>
      <c r="I95" s="6"/>
    </row>
    <row r="96" spans="1:10" s="2" customFormat="1" ht="12.75">
      <c r="A96" s="30" t="s">
        <v>9</v>
      </c>
      <c r="B96" s="30"/>
      <c r="C96" s="30"/>
      <c r="D96" s="30"/>
      <c r="E96" s="30"/>
      <c r="F96" s="30"/>
      <c r="G96" s="30"/>
      <c r="H96" s="30"/>
      <c r="I96" s="30"/>
      <c r="J96" s="30"/>
    </row>
    <row r="97" spans="1:9" s="2" customFormat="1" ht="13.5" thickBot="1">
      <c r="A97" s="15"/>
      <c r="B97" s="5"/>
      <c r="C97" s="5"/>
      <c r="D97" s="5"/>
      <c r="E97" s="5"/>
      <c r="F97" s="5"/>
      <c r="G97" s="5"/>
      <c r="H97" s="5"/>
      <c r="I97" s="6"/>
    </row>
    <row r="98" spans="1:10" s="2" customFormat="1" ht="18" customHeight="1">
      <c r="A98" s="31" t="s">
        <v>21</v>
      </c>
      <c r="B98" s="32"/>
      <c r="C98" s="32"/>
      <c r="D98" s="32"/>
      <c r="E98" s="32"/>
      <c r="F98" s="32"/>
      <c r="G98" s="32"/>
      <c r="H98" s="32"/>
      <c r="I98" s="32"/>
      <c r="J98" s="33"/>
    </row>
    <row r="99" spans="1:10" s="2" customFormat="1" ht="29.25" customHeight="1">
      <c r="A99" s="34" t="s">
        <v>23</v>
      </c>
      <c r="B99" s="35"/>
      <c r="C99" s="35"/>
      <c r="D99" s="35"/>
      <c r="E99" s="35"/>
      <c r="F99" s="35"/>
      <c r="G99" s="35"/>
      <c r="H99" s="35"/>
      <c r="I99" s="35"/>
      <c r="J99" s="36"/>
    </row>
    <row r="100" spans="1:10" s="2" customFormat="1" ht="29.25" customHeight="1">
      <c r="A100" s="34" t="s">
        <v>26</v>
      </c>
      <c r="B100" s="35"/>
      <c r="C100" s="35"/>
      <c r="D100" s="35"/>
      <c r="E100" s="35"/>
      <c r="F100" s="35"/>
      <c r="G100" s="35"/>
      <c r="H100" s="35"/>
      <c r="I100" s="35"/>
      <c r="J100" s="36"/>
    </row>
    <row r="101" spans="1:10" s="2" customFormat="1" ht="16.5" customHeight="1" thickBot="1">
      <c r="A101" s="25" t="s">
        <v>25</v>
      </c>
      <c r="B101" s="26"/>
      <c r="C101" s="26"/>
      <c r="D101" s="26"/>
      <c r="E101" s="26"/>
      <c r="F101" s="26"/>
      <c r="G101" s="26"/>
      <c r="H101" s="26"/>
      <c r="I101" s="26"/>
      <c r="J101" s="27"/>
    </row>
    <row r="102" spans="1:9" s="2" customFormat="1" ht="12.75">
      <c r="A102" s="5"/>
      <c r="B102" s="5"/>
      <c r="C102" s="5"/>
      <c r="D102" s="5"/>
      <c r="E102" s="5"/>
      <c r="F102" s="5"/>
      <c r="G102" s="5"/>
      <c r="H102" s="5"/>
      <c r="I102" s="6"/>
    </row>
    <row r="103" spans="1:9" s="2" customFormat="1" ht="12.75">
      <c r="A103" s="5"/>
      <c r="B103" s="5"/>
      <c r="C103" s="5"/>
      <c r="D103" s="5"/>
      <c r="E103" s="5"/>
      <c r="F103" s="5"/>
      <c r="G103" s="5"/>
      <c r="H103" s="5"/>
      <c r="I103" s="6"/>
    </row>
    <row r="104" spans="1:9" s="2" customFormat="1" ht="12.75">
      <c r="A104" s="5"/>
      <c r="B104" s="5"/>
      <c r="C104" s="5"/>
      <c r="D104" s="5"/>
      <c r="E104" s="5"/>
      <c r="F104" s="5"/>
      <c r="G104" s="5"/>
      <c r="H104" s="5"/>
      <c r="I104" s="6"/>
    </row>
    <row r="105" spans="1:9" s="2" customFormat="1" ht="12.75">
      <c r="A105" s="5"/>
      <c r="B105" s="5"/>
      <c r="C105" s="5"/>
      <c r="D105" s="5"/>
      <c r="E105" s="5"/>
      <c r="F105" s="5"/>
      <c r="G105" s="5"/>
      <c r="H105" s="5"/>
      <c r="I105" s="6"/>
    </row>
    <row r="106" spans="1:9" s="2" customFormat="1" ht="12.75">
      <c r="A106" s="5"/>
      <c r="B106" s="5"/>
      <c r="C106" s="5"/>
      <c r="D106" s="5"/>
      <c r="E106" s="5"/>
      <c r="F106" s="5"/>
      <c r="G106" s="5"/>
      <c r="H106" s="5"/>
      <c r="I106" s="6"/>
    </row>
    <row r="107" spans="1:9" s="2" customFormat="1" ht="14.25" customHeight="1">
      <c r="A107" s="4"/>
      <c r="B107" s="5"/>
      <c r="C107" s="5"/>
      <c r="D107" s="5"/>
      <c r="E107" s="5"/>
      <c r="F107" s="5"/>
      <c r="G107" s="5"/>
      <c r="H107" s="5"/>
      <c r="I107" s="6"/>
    </row>
    <row r="108" spans="1:9" s="2" customFormat="1" ht="14.25" customHeight="1">
      <c r="A108" s="4"/>
      <c r="B108" s="5"/>
      <c r="C108" s="5"/>
      <c r="D108" s="5"/>
      <c r="E108" s="5"/>
      <c r="F108" s="7"/>
      <c r="G108" s="7"/>
      <c r="H108" s="7"/>
      <c r="I108" s="8"/>
    </row>
    <row r="109" spans="1:9" s="2" customFormat="1" ht="24.75" customHeight="1">
      <c r="A109" s="4"/>
      <c r="B109" s="5"/>
      <c r="C109" s="5"/>
      <c r="D109" s="5"/>
      <c r="E109" s="5"/>
      <c r="F109" s="7"/>
      <c r="G109" s="7"/>
      <c r="H109" s="7"/>
      <c r="I109" s="8"/>
    </row>
    <row r="110" spans="1:9" s="2" customFormat="1" ht="33.75" customHeight="1">
      <c r="A110" s="4"/>
      <c r="B110" s="5"/>
      <c r="C110" s="5"/>
      <c r="D110" s="5"/>
      <c r="E110" s="5"/>
      <c r="F110" s="7"/>
      <c r="G110" s="7"/>
      <c r="H110" s="7"/>
      <c r="I110" s="8"/>
    </row>
    <row r="111" spans="1:9" s="2" customFormat="1" ht="17.25" customHeight="1">
      <c r="A111" s="4"/>
      <c r="B111" s="5"/>
      <c r="C111" s="5"/>
      <c r="D111" s="5"/>
      <c r="E111" s="5"/>
      <c r="F111" s="7"/>
      <c r="G111" s="7"/>
      <c r="H111" s="7"/>
      <c r="I111" s="8"/>
    </row>
    <row r="112" spans="1:9" s="2" customFormat="1" ht="4.5" customHeight="1">
      <c r="A112" s="5"/>
      <c r="B112" s="5"/>
      <c r="C112" s="5"/>
      <c r="D112" s="5"/>
      <c r="E112" s="5"/>
      <c r="F112" s="7"/>
      <c r="G112" s="7"/>
      <c r="H112" s="7"/>
      <c r="I112" s="8"/>
    </row>
    <row r="113" spans="1:9" s="2" customFormat="1" ht="14.25" customHeight="1">
      <c r="A113" s="5"/>
      <c r="B113" s="5"/>
      <c r="C113" s="5"/>
      <c r="D113" s="5"/>
      <c r="E113" s="5"/>
      <c r="F113" s="7"/>
      <c r="G113" s="7"/>
      <c r="H113" s="7"/>
      <c r="I113" s="8"/>
    </row>
    <row r="114" spans="1:9" s="2" customFormat="1" ht="14.25" customHeight="1">
      <c r="A114" s="5"/>
      <c r="B114" s="5"/>
      <c r="C114" s="5"/>
      <c r="D114" s="5"/>
      <c r="E114" s="5"/>
      <c r="F114" s="7"/>
      <c r="G114" s="7"/>
      <c r="H114" s="7"/>
      <c r="I114" s="6"/>
    </row>
    <row r="115" spans="1:9" s="2" customFormat="1" ht="14.25" customHeight="1">
      <c r="A115" s="5"/>
      <c r="B115" s="5"/>
      <c r="C115" s="5"/>
      <c r="D115" s="5"/>
      <c r="E115" s="5"/>
      <c r="F115" s="7"/>
      <c r="G115" s="7"/>
      <c r="H115" s="7"/>
      <c r="I115" s="6"/>
    </row>
    <row r="116" spans="1:9" s="2" customFormat="1" ht="14.25" customHeight="1">
      <c r="A116" s="5"/>
      <c r="B116" s="5"/>
      <c r="C116" s="5"/>
      <c r="D116" s="5"/>
      <c r="E116" s="5"/>
      <c r="F116" s="7"/>
      <c r="G116" s="7"/>
      <c r="H116" s="7"/>
      <c r="I116" s="6"/>
    </row>
    <row r="117" spans="1:9" s="2" customFormat="1" ht="14.25" customHeight="1">
      <c r="A117" s="5"/>
      <c r="B117"/>
      <c r="C117"/>
      <c r="D117"/>
      <c r="E117"/>
      <c r="F117"/>
      <c r="G117"/>
      <c r="H117"/>
      <c r="I117"/>
    </row>
    <row r="118" spans="1:9" s="2" customFormat="1" ht="14.25" customHeight="1">
      <c r="A118" s="5"/>
      <c r="B118"/>
      <c r="C118"/>
      <c r="D118"/>
      <c r="E118"/>
      <c r="F118"/>
      <c r="G118"/>
      <c r="H118"/>
      <c r="I118"/>
    </row>
    <row r="119" spans="1:9" s="2" customFormat="1" ht="14.25" customHeight="1">
      <c r="A119" s="5"/>
      <c r="B119"/>
      <c r="C119"/>
      <c r="D119"/>
      <c r="E119"/>
      <c r="F119"/>
      <c r="G119"/>
      <c r="H119"/>
      <c r="I119"/>
    </row>
    <row r="120" spans="1:9" s="2" customFormat="1" ht="14.25" customHeight="1">
      <c r="A120" s="5"/>
      <c r="B120"/>
      <c r="C120"/>
      <c r="D120"/>
      <c r="E120"/>
      <c r="F120"/>
      <c r="G120"/>
      <c r="H120"/>
      <c r="I120"/>
    </row>
    <row r="121" spans="1:9" s="2" customFormat="1" ht="12.75">
      <c r="A121" s="5"/>
      <c r="B121"/>
      <c r="C121"/>
      <c r="D121"/>
      <c r="E121"/>
      <c r="F121"/>
      <c r="G121"/>
      <c r="H121"/>
      <c r="I121"/>
    </row>
    <row r="122" spans="1:9" s="2" customFormat="1" ht="12.75">
      <c r="A122" s="5"/>
      <c r="B122"/>
      <c r="C122"/>
      <c r="D122"/>
      <c r="E122"/>
      <c r="F122"/>
      <c r="G122"/>
      <c r="H122"/>
      <c r="I122"/>
    </row>
    <row r="123" spans="1:9" s="2" customFormat="1" ht="12.75">
      <c r="A123" s="5"/>
      <c r="B123"/>
      <c r="C123"/>
      <c r="D123"/>
      <c r="E123"/>
      <c r="F123"/>
      <c r="G123"/>
      <c r="H123"/>
      <c r="I123"/>
    </row>
    <row r="124" spans="1:9" s="2" customFormat="1" ht="12.75">
      <c r="A124" s="5"/>
      <c r="B124"/>
      <c r="C124"/>
      <c r="D124"/>
      <c r="E124"/>
      <c r="F124"/>
      <c r="G124"/>
      <c r="H124"/>
      <c r="I124"/>
    </row>
    <row r="125" spans="1:9" s="2" customFormat="1" ht="12.75">
      <c r="A125" s="5"/>
      <c r="B125"/>
      <c r="C125"/>
      <c r="D125"/>
      <c r="E125"/>
      <c r="F125"/>
      <c r="G125"/>
      <c r="H125"/>
      <c r="I12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</sheetData>
  <sheetProtection/>
  <autoFilter ref="A4:J4"/>
  <mergeCells count="4">
    <mergeCell ref="A96:J96"/>
    <mergeCell ref="A98:J98"/>
    <mergeCell ref="A99:J99"/>
    <mergeCell ref="A100:J100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1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0.8515625" style="0" customWidth="1"/>
    <col min="2" max="2" width="29.00390625" style="0" customWidth="1"/>
  </cols>
  <sheetData>
    <row r="1" spans="1:2" ht="12.75">
      <c r="A1" s="9" t="s">
        <v>10</v>
      </c>
      <c r="B1" s="9"/>
    </row>
    <row r="2" spans="1:2" ht="12.75">
      <c r="A2" s="9"/>
      <c r="B2" s="9"/>
    </row>
    <row r="3" spans="1:2" ht="12.75">
      <c r="A3" s="10" t="s">
        <v>11</v>
      </c>
      <c r="B3" s="10" t="s">
        <v>12</v>
      </c>
    </row>
    <row r="4" spans="1:2" ht="42.75" customHeight="1">
      <c r="A4" s="37" t="s">
        <v>13</v>
      </c>
      <c r="B4" s="11" t="s">
        <v>14</v>
      </c>
    </row>
    <row r="5" spans="1:2" ht="63" customHeight="1">
      <c r="A5" s="37"/>
      <c r="B5" s="11" t="s">
        <v>15</v>
      </c>
    </row>
    <row r="6" spans="1:2" ht="42" customHeight="1">
      <c r="A6" s="37" t="s">
        <v>16</v>
      </c>
      <c r="B6" s="11" t="s">
        <v>17</v>
      </c>
    </row>
    <row r="7" spans="1:2" ht="60.75" customHeight="1">
      <c r="A7" s="37"/>
      <c r="B7" s="11" t="s">
        <v>18</v>
      </c>
    </row>
    <row r="9" ht="12.75">
      <c r="A9" s="12" t="s">
        <v>19</v>
      </c>
    </row>
    <row r="10" ht="12.75">
      <c r="A10" s="13" t="s">
        <v>20</v>
      </c>
    </row>
  </sheetData>
  <sheetProtection/>
  <mergeCells count="2">
    <mergeCell ref="A4:A5"/>
    <mergeCell ref="A6:A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ICF</dc:creator>
  <cp:keywords/>
  <dc:description/>
  <cp:lastModifiedBy>Juliette Juillerat</cp:lastModifiedBy>
  <cp:lastPrinted>2011-10-27T15:39:03Z</cp:lastPrinted>
  <dcterms:created xsi:type="dcterms:W3CDTF">2007-11-07T15:16:23Z</dcterms:created>
  <dcterms:modified xsi:type="dcterms:W3CDTF">2011-12-06T16:26:55Z</dcterms:modified>
  <cp:category/>
  <cp:version/>
  <cp:contentType/>
  <cp:contentStatus/>
</cp:coreProperties>
</file>