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340"/>
  </bookViews>
  <sheets>
    <sheet name="Sheet1" sheetId="1" r:id="rId1"/>
  </sheets>
  <definedNames>
    <definedName name="_ftn1" localSheetId="0">Sheet1!$A$27</definedName>
    <definedName name="_ftnref1" localSheetId="0">Sheet1!$C$12</definedName>
    <definedName name="_ftnref2" localSheetId="0">Sheet1!$D$12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G15" i="1"/>
  <c r="G14" i="1"/>
  <c r="F17" i="1"/>
  <c r="F16" i="1"/>
  <c r="G8" i="1" l="1"/>
  <c r="G7" i="1"/>
  <c r="G6" i="1"/>
  <c r="G5" i="1"/>
  <c r="G4" i="1"/>
  <c r="F10" i="1"/>
  <c r="F8" i="1"/>
  <c r="F7" i="1"/>
  <c r="F5" i="1"/>
  <c r="F4" i="1"/>
</calcChain>
</file>

<file path=xl/sharedStrings.xml><?xml version="1.0" encoding="utf-8"?>
<sst xmlns="http://schemas.openxmlformats.org/spreadsheetml/2006/main" count="50" uniqueCount="39">
  <si>
    <r>
      <t>Product</t>
    </r>
    <r>
      <rPr>
        <sz val="8"/>
        <rFont val="Calibri"/>
        <family val="2"/>
        <scheme val="minor"/>
      </rPr>
      <t> </t>
    </r>
    <r>
      <rPr>
        <b/>
        <sz val="10"/>
        <color rgb="FFFFFFFF"/>
        <rFont val="Calibri"/>
        <family val="2"/>
        <scheme val="minor"/>
      </rPr>
      <t xml:space="preserve"> Class (Btu/H)</t>
    </r>
  </si>
  <si>
    <t>&lt; 8,000</t>
  </si>
  <si>
    <t>8,000 to 10,999</t>
  </si>
  <si>
    <t>11,000 to 13,999</t>
  </si>
  <si>
    <t>14,000 to 19,999</t>
  </si>
  <si>
    <t>&gt;=28,000</t>
  </si>
  <si>
    <t>CEER min w/louvered sides</t>
  </si>
  <si>
    <t>CEER min w/o louvered sides</t>
  </si>
  <si>
    <t>20,000 to 24,999</t>
  </si>
  <si>
    <t>25,000 to 27,999</t>
  </si>
  <si>
    <t>CEERBASE, with louvered sides</t>
  </si>
  <si>
    <t>CEERBASE, without louvered sides</t>
  </si>
  <si>
    <r>
      <t>Federal Standard CEER</t>
    </r>
    <r>
      <rPr>
        <b/>
        <sz val="10"/>
        <color rgb="FFFFFFFF"/>
        <rFont val="Calibri"/>
        <family val="2"/>
        <scheme val="minor"/>
      </rPr>
      <t>, without louvered sides</t>
    </r>
  </si>
  <si>
    <t>Federal Standard CEER with louvered sides</t>
  </si>
  <si>
    <t>Reverse Cycle -</t>
  </si>
  <si>
    <t>Product Class (Btu/H)</t>
  </si>
  <si>
    <t>&lt; 14,000</t>
  </si>
  <si>
    <t>N/A</t>
  </si>
  <si>
    <t>&gt;= 14,000</t>
  </si>
  <si>
    <t>&lt; 20,000</t>
  </si>
  <si>
    <t>&gt;= 20,000</t>
  </si>
  <si>
    <t>[1] https://ees.lbl.gov/product/room-air-conditioners</t>
  </si>
  <si>
    <r>
      <t>[2]</t>
    </r>
    <r>
      <rPr>
        <sz val="10"/>
        <color theme="1"/>
        <rFont val="Calibri"/>
        <family val="2"/>
        <scheme val="minor"/>
      </rPr>
      <t xml:space="preserve"> https://www.energystar.gov/sites/default/files/ENERGY%20STAR%20Version%204.0%20Room%20Air% 20Conditioners%20Program%20Requirements.pdf</t>
    </r>
  </si>
  <si>
    <r>
      <t> </t>
    </r>
    <r>
      <rPr>
        <sz val="10"/>
        <color theme="1"/>
        <rFont val="Calibri"/>
        <family val="2"/>
        <scheme val="minor"/>
      </rPr>
      <t>Same as above, adjust the adder connected piece and the header.</t>
    </r>
  </si>
  <si>
    <t>Casement</t>
  </si>
  <si>
    <t>Federal Standard (CEER)</t>
  </si>
  <si>
    <t>Casement-only</t>
  </si>
  <si>
    <t>Casement-slider</t>
  </si>
  <si>
    <r>
      <t> </t>
    </r>
    <r>
      <rPr>
        <sz val="10"/>
        <color theme="1"/>
        <rFont val="Calibri"/>
        <family val="2"/>
        <scheme val="minor"/>
      </rPr>
      <t>Update heading to CEEER and use the adder connected equation to adjust these values.</t>
    </r>
  </si>
  <si>
    <t>ENERGY STAR (CEER)base</t>
  </si>
  <si>
    <t>Energystar CEER Min</t>
  </si>
  <si>
    <t>Energystar CEERmin with louvered sides</t>
  </si>
  <si>
    <t>Energystar CEERmin without louvered sides</t>
  </si>
  <si>
    <t>ENERGY STAR CEERbase, without louvered sides</t>
  </si>
  <si>
    <t>ENERGY STAR CEERbase, with louvered sides[2]</t>
  </si>
  <si>
    <t>Federal Standard CEER, with louvered sides</t>
  </si>
  <si>
    <t>Federal Standard CEER, without louvered sides[1]</t>
  </si>
  <si>
    <t>CEER adder connected= .05xCEERbase</t>
  </si>
  <si>
    <t>Energystar CEER minimum value must be more than: CEERbase-CEERadderconnected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</si>
</sst>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F37" sqref="F37"/>
    </sheetView>
  </sheetViews>
  <sheetFormatPr defaultRowHeight="15" x14ac:dyDescent="0.25"/>
  <cols>
    <col min="3" max="5" width="16.28515625" customWidth="1"/>
    <col min="6" max="6" width="17" customWidth="1"/>
    <col min="7" max="7" width="14.85546875" customWidth="1"/>
  </cols>
  <sheetData>
    <row r="1" spans="1:7" x14ac:dyDescent="0.25">
      <c r="A1" t="s">
        <v>38</v>
      </c>
    </row>
    <row r="2" spans="1:7" ht="15.75" thickBot="1" x14ac:dyDescent="0.3">
      <c r="A2" t="s">
        <v>37</v>
      </c>
    </row>
    <row r="3" spans="1:7" ht="64.5" thickBot="1" x14ac:dyDescent="0.3">
      <c r="A3" s="1" t="s">
        <v>0</v>
      </c>
      <c r="B3" s="2" t="s">
        <v>13</v>
      </c>
      <c r="C3" s="2" t="s">
        <v>12</v>
      </c>
      <c r="D3" s="2" t="s">
        <v>10</v>
      </c>
      <c r="E3" s="2" t="s">
        <v>11</v>
      </c>
      <c r="F3" s="2" t="s">
        <v>6</v>
      </c>
      <c r="G3" s="2" t="s">
        <v>7</v>
      </c>
    </row>
    <row r="4" spans="1:7" ht="15.75" thickBot="1" x14ac:dyDescent="0.3">
      <c r="A4" s="3" t="s">
        <v>1</v>
      </c>
      <c r="B4" s="4">
        <v>11</v>
      </c>
      <c r="C4" s="4">
        <v>10</v>
      </c>
      <c r="D4" s="4">
        <v>12.1</v>
      </c>
      <c r="E4" s="4">
        <v>11</v>
      </c>
      <c r="F4" s="4">
        <f>D4-(D4*0.05)</f>
        <v>11.494999999999999</v>
      </c>
      <c r="G4" s="4">
        <f>E4-(E4*0.05)</f>
        <v>10.45</v>
      </c>
    </row>
    <row r="5" spans="1:7" ht="30.75" thickBot="1" x14ac:dyDescent="0.3">
      <c r="A5" s="3" t="s">
        <v>2</v>
      </c>
      <c r="B5" s="16">
        <v>10.9</v>
      </c>
      <c r="C5" s="4">
        <v>9.6</v>
      </c>
      <c r="D5" s="16">
        <v>12</v>
      </c>
      <c r="E5" s="4">
        <v>10.6</v>
      </c>
      <c r="F5" s="16">
        <f>D5-(D5*0.05)</f>
        <v>11.4</v>
      </c>
      <c r="G5" s="4">
        <f>E5-(E5*0.05)</f>
        <v>10.07</v>
      </c>
    </row>
    <row r="6" spans="1:7" ht="30.75" thickBot="1" x14ac:dyDescent="0.3">
      <c r="A6" s="3" t="s">
        <v>3</v>
      </c>
      <c r="B6" s="17"/>
      <c r="C6" s="4">
        <v>9.5</v>
      </c>
      <c r="D6" s="17"/>
      <c r="E6" s="4">
        <v>10.5</v>
      </c>
      <c r="F6" s="17"/>
      <c r="G6" s="4">
        <f>E6-(E6*0.05)</f>
        <v>9.9749999999999996</v>
      </c>
    </row>
    <row r="7" spans="1:7" ht="30.75" thickBot="1" x14ac:dyDescent="0.3">
      <c r="A7" s="3" t="s">
        <v>4</v>
      </c>
      <c r="B7" s="4">
        <v>10.7</v>
      </c>
      <c r="C7" s="4">
        <v>9.3000000000000007</v>
      </c>
      <c r="D7" s="4">
        <v>11.8</v>
      </c>
      <c r="E7" s="4">
        <v>10.199999999999999</v>
      </c>
      <c r="F7" s="4">
        <f>D7-(D7*0.05)</f>
        <v>11.21</v>
      </c>
      <c r="G7" s="4">
        <f>E7-(E7*0.05)</f>
        <v>9.69</v>
      </c>
    </row>
    <row r="8" spans="1:7" ht="30.75" thickBot="1" x14ac:dyDescent="0.3">
      <c r="A8" s="3" t="s">
        <v>8</v>
      </c>
      <c r="B8" s="4">
        <v>9.4</v>
      </c>
      <c r="C8" s="16">
        <v>9.4</v>
      </c>
      <c r="D8" s="19">
        <v>10.3</v>
      </c>
      <c r="E8" s="22">
        <v>10.3</v>
      </c>
      <c r="F8" s="16">
        <f>D8-(D8*0.05)</f>
        <v>9.7850000000000001</v>
      </c>
      <c r="G8" s="19">
        <f>E8-(E8*0.05)</f>
        <v>9.7850000000000001</v>
      </c>
    </row>
    <row r="9" spans="1:7" ht="30.75" thickBot="1" x14ac:dyDescent="0.3">
      <c r="A9" s="3" t="s">
        <v>9</v>
      </c>
      <c r="B9" s="16">
        <v>9</v>
      </c>
      <c r="C9" s="18"/>
      <c r="D9" s="20"/>
      <c r="E9" s="23"/>
      <c r="F9" s="17"/>
      <c r="G9" s="21"/>
    </row>
    <row r="10" spans="1:7" ht="15.75" thickBot="1" x14ac:dyDescent="0.3">
      <c r="A10" s="3" t="s">
        <v>5</v>
      </c>
      <c r="B10" s="17"/>
      <c r="C10" s="17"/>
      <c r="D10" s="4">
        <v>9.9</v>
      </c>
      <c r="E10" s="24"/>
      <c r="F10" s="3">
        <f>D10-(D10*0.05)</f>
        <v>9.4050000000000011</v>
      </c>
      <c r="G10" s="20"/>
    </row>
    <row r="11" spans="1:7" ht="15.75" thickBot="1" x14ac:dyDescent="0.3">
      <c r="A11" s="6"/>
    </row>
    <row r="12" spans="1:7" ht="25.5" customHeight="1" x14ac:dyDescent="0.25">
      <c r="A12" s="8" t="s">
        <v>14</v>
      </c>
      <c r="B12" s="25" t="s">
        <v>35</v>
      </c>
      <c r="C12" s="27" t="s">
        <v>36</v>
      </c>
      <c r="D12" s="27" t="s">
        <v>34</v>
      </c>
      <c r="E12" s="25" t="s">
        <v>33</v>
      </c>
      <c r="F12" s="25" t="s">
        <v>31</v>
      </c>
      <c r="G12" s="25" t="s">
        <v>32</v>
      </c>
    </row>
    <row r="13" spans="1:7" ht="39" thickBot="1" x14ac:dyDescent="0.3">
      <c r="A13" s="9" t="s">
        <v>15</v>
      </c>
      <c r="B13" s="26"/>
      <c r="C13" s="28"/>
      <c r="D13" s="28"/>
      <c r="E13" s="26"/>
      <c r="F13" s="26"/>
      <c r="G13" s="26"/>
    </row>
    <row r="14" spans="1:7" ht="15.75" thickBot="1" x14ac:dyDescent="0.3">
      <c r="A14" s="5" t="s">
        <v>16</v>
      </c>
      <c r="B14" s="7" t="s">
        <v>17</v>
      </c>
      <c r="C14" s="7">
        <v>9.3000000000000007</v>
      </c>
      <c r="D14" s="7" t="s">
        <v>17</v>
      </c>
      <c r="E14" s="7">
        <v>10.199999999999999</v>
      </c>
      <c r="F14" s="7" t="s">
        <v>17</v>
      </c>
      <c r="G14" s="7">
        <f>E14-(0.05*E14)</f>
        <v>9.69</v>
      </c>
    </row>
    <row r="15" spans="1:7" ht="15.75" thickBot="1" x14ac:dyDescent="0.3">
      <c r="A15" s="5" t="s">
        <v>18</v>
      </c>
      <c r="B15" s="7" t="s">
        <v>17</v>
      </c>
      <c r="C15" s="7">
        <v>8.6999999999999993</v>
      </c>
      <c r="D15" s="7" t="s">
        <v>17</v>
      </c>
      <c r="E15" s="7">
        <v>9.6</v>
      </c>
      <c r="F15" s="7" t="s">
        <v>17</v>
      </c>
      <c r="G15" s="7">
        <f>E15-(0.05*E15)</f>
        <v>9.1199999999999992</v>
      </c>
    </row>
    <row r="16" spans="1:7" ht="15.75" thickBot="1" x14ac:dyDescent="0.3">
      <c r="A16" s="5" t="s">
        <v>19</v>
      </c>
      <c r="B16" s="7">
        <v>9.8000000000000007</v>
      </c>
      <c r="C16" s="7" t="s">
        <v>17</v>
      </c>
      <c r="D16" s="7">
        <v>10.8</v>
      </c>
      <c r="E16" s="7" t="s">
        <v>17</v>
      </c>
      <c r="F16" s="7">
        <f>D16-(0.05*D16)</f>
        <v>10.260000000000002</v>
      </c>
      <c r="G16" s="7" t="s">
        <v>17</v>
      </c>
    </row>
    <row r="17" spans="1:7" ht="15.75" thickBot="1" x14ac:dyDescent="0.3">
      <c r="A17" s="5" t="s">
        <v>20</v>
      </c>
      <c r="B17" s="7">
        <v>9.3000000000000007</v>
      </c>
      <c r="C17" s="7" t="s">
        <v>17</v>
      </c>
      <c r="D17" s="7">
        <v>10.199999999999999</v>
      </c>
      <c r="E17" s="7" t="s">
        <v>17</v>
      </c>
      <c r="F17" s="7">
        <f>D17-(0.05*D17)</f>
        <v>9.69</v>
      </c>
      <c r="G17" s="7" t="s">
        <v>17</v>
      </c>
    </row>
    <row r="18" spans="1:7" ht="15.75" thickBot="1" x14ac:dyDescent="0.3"/>
    <row r="19" spans="1:7" ht="45.75" thickBot="1" x14ac:dyDescent="0.3">
      <c r="A19" s="12" t="s">
        <v>24</v>
      </c>
      <c r="B19" s="13" t="s">
        <v>25</v>
      </c>
      <c r="C19" s="13" t="s">
        <v>29</v>
      </c>
      <c r="D19" s="13" t="s">
        <v>30</v>
      </c>
    </row>
    <row r="20" spans="1:7" ht="30.75" thickBot="1" x14ac:dyDescent="0.3">
      <c r="A20" s="14" t="s">
        <v>26</v>
      </c>
      <c r="B20" s="7">
        <v>9.5</v>
      </c>
      <c r="C20" s="7">
        <v>10.5</v>
      </c>
      <c r="D20" s="15">
        <f>C20-(0.05*C20)</f>
        <v>9.9749999999999996</v>
      </c>
    </row>
    <row r="21" spans="1:7" ht="30.75" thickBot="1" x14ac:dyDescent="0.3">
      <c r="A21" s="14" t="s">
        <v>27</v>
      </c>
      <c r="B21" s="7">
        <v>10.4</v>
      </c>
      <c r="C21" s="7">
        <v>11.4</v>
      </c>
      <c r="D21" s="15">
        <f>C21-(C21*0.05)</f>
        <v>10.83</v>
      </c>
    </row>
    <row r="22" spans="1:7" x14ac:dyDescent="0.25">
      <c r="A22" s="11" t="s">
        <v>28</v>
      </c>
    </row>
    <row r="27" spans="1:7" x14ac:dyDescent="0.25">
      <c r="A27" s="6" t="s">
        <v>21</v>
      </c>
    </row>
    <row r="28" spans="1:7" x14ac:dyDescent="0.25">
      <c r="A28" s="10" t="s">
        <v>22</v>
      </c>
    </row>
    <row r="29" spans="1:7" x14ac:dyDescent="0.25">
      <c r="A29" s="11" t="s">
        <v>23</v>
      </c>
    </row>
  </sheetData>
  <mergeCells count="15">
    <mergeCell ref="G12:G13"/>
    <mergeCell ref="B12:B13"/>
    <mergeCell ref="C12:C13"/>
    <mergeCell ref="D12:D13"/>
    <mergeCell ref="E12:E13"/>
    <mergeCell ref="F12:F13"/>
    <mergeCell ref="B5:B6"/>
    <mergeCell ref="C8:C10"/>
    <mergeCell ref="F5:F6"/>
    <mergeCell ref="D8:D9"/>
    <mergeCell ref="G8:G10"/>
    <mergeCell ref="D5:D6"/>
    <mergeCell ref="E8:E10"/>
    <mergeCell ref="B9:B10"/>
    <mergeCell ref="F8:F9"/>
  </mergeCells>
  <hyperlinks>
    <hyperlink ref="C12" location="_ftn1" display="_ftn1"/>
    <hyperlink ref="D12" location="_ftn2" display="_ftn2"/>
    <hyperlink ref="A27" location="_ftnref1" display="_ftnref1"/>
  </hyperlink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B842F-AD71-44BD-96CB-4C65E7568676}"/>
</file>

<file path=customXml/itemProps2.xml><?xml version="1.0" encoding="utf-8"?>
<ds:datastoreItem xmlns:ds="http://schemas.openxmlformats.org/officeDocument/2006/customXml" ds:itemID="{E2602C56-B72B-46C3-8050-7D8ED6684A1E}"/>
</file>

<file path=customXml/itemProps3.xml><?xml version="1.0" encoding="utf-8"?>
<ds:datastoreItem xmlns:ds="http://schemas.openxmlformats.org/officeDocument/2006/customXml" ds:itemID="{B70F08D8-D5A9-4CD2-89A3-8E2734FDB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Sheet1!_ftn1</vt:lpstr>
      <vt:lpstr>Sheet1!_ftnref1</vt:lpstr>
      <vt:lpstr>Sheet1!_ftnref2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Desrochers</dc:creator>
  <cp:lastModifiedBy>Alison Donovan</cp:lastModifiedBy>
  <dcterms:created xsi:type="dcterms:W3CDTF">2015-11-18T13:54:41Z</dcterms:created>
  <dcterms:modified xsi:type="dcterms:W3CDTF">2016-01-01T16:56:09Z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