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pparker\2_External TRM Work\Missouri\Characterizations\Low Impact\R3\Advanced RTU Controls\"/>
    </mc:Choice>
  </mc:AlternateContent>
  <bookViews>
    <workbookView xWindow="0" yWindow="0" windowWidth="24000" windowHeight="91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2" l="1"/>
  <c r="O4" i="2"/>
  <c r="O3" i="2"/>
  <c r="O2" i="2"/>
</calcChain>
</file>

<file path=xl/sharedStrings.xml><?xml version="1.0" encoding="utf-8"?>
<sst xmlns="http://schemas.openxmlformats.org/spreadsheetml/2006/main" count="153" uniqueCount="20">
  <si>
    <t>RTU ID</t>
  </si>
  <si>
    <t>RTU Type</t>
  </si>
  <si>
    <t>RTU Size (ton)</t>
  </si>
  <si>
    <t>RTU Fan Power (hp)</t>
  </si>
  <si>
    <t>Fan Energy Savings (kWh)</t>
  </si>
  <si>
    <t>Fan Energy Savings per Hour (kWh/h)</t>
  </si>
  <si>
    <t>Fan Energy Savings per Hour and per hp (Wh/h/hp)</t>
  </si>
  <si>
    <t>Total RTU Electricity Savings (kWh)</t>
  </si>
  <si>
    <t>RTU Electricity Savings per Hour (kWh/h)</t>
  </si>
  <si>
    <t>RTU Electricity Savings per Hour and per hp (Wh/h/hp)</t>
  </si>
  <si>
    <t>RTU Electricity Savings per Hour and per ton (Wh/h/ton)</t>
  </si>
  <si>
    <t>AC</t>
  </si>
  <si>
    <t>HP</t>
  </si>
  <si>
    <t>Post-Retrofit Runtime (hr)</t>
  </si>
  <si>
    <t>Min</t>
  </si>
  <si>
    <t>Max</t>
  </si>
  <si>
    <t>Average</t>
  </si>
  <si>
    <t>Median</t>
  </si>
  <si>
    <t>Where HP = 0.25 * Capacity (tons)</t>
  </si>
  <si>
    <t>Heating and cooling savings were inconclusive. The vast majority of savings are attributed to the fans.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</si>
</sst>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Sheet2!$C$2:$C$62</c:f>
              <c:numCache>
                <c:formatCode>General</c:formatCode>
                <c:ptCount val="6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10</c:v>
                </c:pt>
                <c:pt idx="5">
                  <c:v>25</c:v>
                </c:pt>
                <c:pt idx="6">
                  <c:v>5</c:v>
                </c:pt>
                <c:pt idx="7">
                  <c:v>25</c:v>
                </c:pt>
                <c:pt idx="8">
                  <c:v>25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15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10</c:v>
                </c:pt>
                <c:pt idx="21">
                  <c:v>12.5</c:v>
                </c:pt>
                <c:pt idx="22">
                  <c:v>10</c:v>
                </c:pt>
                <c:pt idx="23">
                  <c:v>10</c:v>
                </c:pt>
                <c:pt idx="24">
                  <c:v>7.5</c:v>
                </c:pt>
                <c:pt idx="25">
                  <c:v>18</c:v>
                </c:pt>
                <c:pt idx="26">
                  <c:v>20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12.5</c:v>
                </c:pt>
                <c:pt idx="36">
                  <c:v>15</c:v>
                </c:pt>
                <c:pt idx="37">
                  <c:v>15</c:v>
                </c:pt>
                <c:pt idx="38">
                  <c:v>7.5</c:v>
                </c:pt>
                <c:pt idx="39">
                  <c:v>10</c:v>
                </c:pt>
                <c:pt idx="40">
                  <c:v>5</c:v>
                </c:pt>
                <c:pt idx="41">
                  <c:v>7.5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20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7.5</c:v>
                </c:pt>
                <c:pt idx="52">
                  <c:v>10</c:v>
                </c:pt>
                <c:pt idx="53">
                  <c:v>15</c:v>
                </c:pt>
                <c:pt idx="54">
                  <c:v>25</c:v>
                </c:pt>
                <c:pt idx="55">
                  <c:v>25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</c:numCache>
            </c:numRef>
          </c:xVal>
          <c:yVal>
            <c:numRef>
              <c:f>Sheet2!$D$2:$D$62</c:f>
              <c:numCache>
                <c:formatCode>General</c:formatCode>
                <c:ptCount val="61"/>
                <c:pt idx="0">
                  <c:v>3.7</c:v>
                </c:pt>
                <c:pt idx="1">
                  <c:v>2.2999999999999998</c:v>
                </c:pt>
                <c:pt idx="2">
                  <c:v>3.1</c:v>
                </c:pt>
                <c:pt idx="3">
                  <c:v>2.4</c:v>
                </c:pt>
                <c:pt idx="4">
                  <c:v>2.8</c:v>
                </c:pt>
                <c:pt idx="5">
                  <c:v>8.9</c:v>
                </c:pt>
                <c:pt idx="6">
                  <c:v>0.9</c:v>
                </c:pt>
                <c:pt idx="7">
                  <c:v>11.3</c:v>
                </c:pt>
                <c:pt idx="8">
                  <c:v>9.4</c:v>
                </c:pt>
                <c:pt idx="9">
                  <c:v>3.8</c:v>
                </c:pt>
                <c:pt idx="10">
                  <c:v>1.6</c:v>
                </c:pt>
                <c:pt idx="11">
                  <c:v>2.5</c:v>
                </c:pt>
                <c:pt idx="12">
                  <c:v>2.6</c:v>
                </c:pt>
                <c:pt idx="13">
                  <c:v>2.9</c:v>
                </c:pt>
                <c:pt idx="14">
                  <c:v>1.7</c:v>
                </c:pt>
                <c:pt idx="15">
                  <c:v>1.4</c:v>
                </c:pt>
                <c:pt idx="16">
                  <c:v>2</c:v>
                </c:pt>
                <c:pt idx="17">
                  <c:v>1.9</c:v>
                </c:pt>
                <c:pt idx="18">
                  <c:v>2.4</c:v>
                </c:pt>
                <c:pt idx="19">
                  <c:v>1.7</c:v>
                </c:pt>
                <c:pt idx="20">
                  <c:v>2</c:v>
                </c:pt>
                <c:pt idx="21">
                  <c:v>3.4</c:v>
                </c:pt>
                <c:pt idx="22">
                  <c:v>3.1</c:v>
                </c:pt>
                <c:pt idx="23">
                  <c:v>5</c:v>
                </c:pt>
                <c:pt idx="24">
                  <c:v>2.2000000000000002</c:v>
                </c:pt>
                <c:pt idx="25">
                  <c:v>3.3</c:v>
                </c:pt>
                <c:pt idx="26">
                  <c:v>7.7</c:v>
                </c:pt>
                <c:pt idx="27">
                  <c:v>6.4</c:v>
                </c:pt>
                <c:pt idx="28">
                  <c:v>6.8</c:v>
                </c:pt>
                <c:pt idx="29">
                  <c:v>6.7</c:v>
                </c:pt>
                <c:pt idx="30">
                  <c:v>8.1</c:v>
                </c:pt>
                <c:pt idx="31">
                  <c:v>6.4</c:v>
                </c:pt>
                <c:pt idx="32">
                  <c:v>7</c:v>
                </c:pt>
                <c:pt idx="33">
                  <c:v>6.9</c:v>
                </c:pt>
                <c:pt idx="34">
                  <c:v>6.4</c:v>
                </c:pt>
                <c:pt idx="35">
                  <c:v>3.1</c:v>
                </c:pt>
                <c:pt idx="36">
                  <c:v>3.4</c:v>
                </c:pt>
                <c:pt idx="37">
                  <c:v>1.4</c:v>
                </c:pt>
                <c:pt idx="38">
                  <c:v>1.4</c:v>
                </c:pt>
                <c:pt idx="39">
                  <c:v>3.3</c:v>
                </c:pt>
                <c:pt idx="40">
                  <c:v>0.6</c:v>
                </c:pt>
                <c:pt idx="41">
                  <c:v>1.4</c:v>
                </c:pt>
                <c:pt idx="42">
                  <c:v>2.6</c:v>
                </c:pt>
                <c:pt idx="43">
                  <c:v>2.7</c:v>
                </c:pt>
                <c:pt idx="44">
                  <c:v>2.7</c:v>
                </c:pt>
                <c:pt idx="45">
                  <c:v>2.9</c:v>
                </c:pt>
                <c:pt idx="46">
                  <c:v>2.7</c:v>
                </c:pt>
                <c:pt idx="47">
                  <c:v>2.2000000000000002</c:v>
                </c:pt>
                <c:pt idx="48">
                  <c:v>2.4</c:v>
                </c:pt>
                <c:pt idx="49">
                  <c:v>2.4</c:v>
                </c:pt>
                <c:pt idx="50">
                  <c:v>2.5</c:v>
                </c:pt>
                <c:pt idx="51">
                  <c:v>1.4</c:v>
                </c:pt>
                <c:pt idx="52">
                  <c:v>1.9</c:v>
                </c:pt>
                <c:pt idx="53">
                  <c:v>3.4</c:v>
                </c:pt>
                <c:pt idx="54">
                  <c:v>4</c:v>
                </c:pt>
                <c:pt idx="55">
                  <c:v>5.9</c:v>
                </c:pt>
                <c:pt idx="56">
                  <c:v>2.6</c:v>
                </c:pt>
                <c:pt idx="57">
                  <c:v>2.4</c:v>
                </c:pt>
                <c:pt idx="58">
                  <c:v>3</c:v>
                </c:pt>
                <c:pt idx="59">
                  <c:v>2.7</c:v>
                </c:pt>
                <c:pt idx="6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470848"/>
        <c:axId val="501470456"/>
      </c:scatterChart>
      <c:valAx>
        <c:axId val="50147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470456"/>
        <c:crosses val="autoZero"/>
        <c:crossBetween val="midCat"/>
      </c:valAx>
      <c:valAx>
        <c:axId val="50147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47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119062</xdr:rowOff>
    </xdr:from>
    <xdr:to>
      <xdr:col>19</xdr:col>
      <xdr:colOff>352425</xdr:colOff>
      <xdr:row>21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"/>
  <sheetViews>
    <sheetView topLeftCell="AM1" workbookViewId="0">
      <selection sqref="A1:BJ12"/>
    </sheetView>
  </sheetViews>
  <sheetFormatPr defaultRowHeight="15" x14ac:dyDescent="0.25"/>
  <sheetData>
    <row r="1" spans="1:62" x14ac:dyDescent="0.25">
      <c r="A1" t="s">
        <v>0</v>
      </c>
      <c r="B1">
        <v>202</v>
      </c>
      <c r="C1">
        <v>203</v>
      </c>
      <c r="D1">
        <v>204</v>
      </c>
      <c r="E1">
        <v>205</v>
      </c>
      <c r="F1">
        <v>206</v>
      </c>
      <c r="G1">
        <v>207</v>
      </c>
      <c r="H1">
        <v>209</v>
      </c>
      <c r="I1">
        <v>210</v>
      </c>
      <c r="J1">
        <v>212</v>
      </c>
      <c r="K1">
        <v>213</v>
      </c>
      <c r="L1">
        <v>214</v>
      </c>
      <c r="M1">
        <v>215</v>
      </c>
      <c r="N1">
        <v>217</v>
      </c>
      <c r="O1">
        <v>218</v>
      </c>
      <c r="P1">
        <v>219</v>
      </c>
      <c r="Q1">
        <v>220</v>
      </c>
      <c r="R1">
        <v>221</v>
      </c>
      <c r="S1">
        <v>222</v>
      </c>
      <c r="T1">
        <v>223</v>
      </c>
      <c r="U1">
        <v>224</v>
      </c>
      <c r="V1">
        <v>225</v>
      </c>
      <c r="W1">
        <v>226</v>
      </c>
      <c r="X1">
        <v>228</v>
      </c>
      <c r="Y1">
        <v>229</v>
      </c>
      <c r="Z1">
        <v>231</v>
      </c>
      <c r="AA1">
        <v>362</v>
      </c>
      <c r="AB1">
        <v>363</v>
      </c>
      <c r="AC1">
        <v>364</v>
      </c>
      <c r="AD1">
        <v>365</v>
      </c>
      <c r="AE1">
        <v>366</v>
      </c>
      <c r="AF1">
        <v>367</v>
      </c>
      <c r="AG1">
        <v>368</v>
      </c>
      <c r="AH1">
        <v>369</v>
      </c>
      <c r="AI1">
        <v>370</v>
      </c>
      <c r="AJ1">
        <v>371</v>
      </c>
      <c r="AK1">
        <v>372</v>
      </c>
      <c r="AL1">
        <v>375</v>
      </c>
      <c r="AM1">
        <v>376</v>
      </c>
      <c r="AN1">
        <v>377</v>
      </c>
      <c r="AO1">
        <v>378</v>
      </c>
      <c r="AP1">
        <v>379</v>
      </c>
      <c r="AQ1">
        <v>380</v>
      </c>
      <c r="AR1">
        <v>381</v>
      </c>
      <c r="AS1">
        <v>382</v>
      </c>
      <c r="AT1">
        <v>383</v>
      </c>
      <c r="AU1">
        <v>384</v>
      </c>
      <c r="AV1">
        <v>385</v>
      </c>
      <c r="AW1">
        <v>386</v>
      </c>
      <c r="AX1">
        <v>387</v>
      </c>
      <c r="AY1">
        <v>388</v>
      </c>
      <c r="AZ1">
        <v>389</v>
      </c>
      <c r="BA1">
        <v>407</v>
      </c>
      <c r="BB1">
        <v>408</v>
      </c>
      <c r="BC1">
        <v>409</v>
      </c>
      <c r="BD1">
        <v>410</v>
      </c>
      <c r="BE1">
        <v>411</v>
      </c>
      <c r="BF1">
        <v>423</v>
      </c>
      <c r="BG1">
        <v>424</v>
      </c>
      <c r="BH1">
        <v>425</v>
      </c>
      <c r="BI1">
        <v>426</v>
      </c>
      <c r="BJ1">
        <v>427</v>
      </c>
    </row>
    <row r="2" spans="1:62" x14ac:dyDescent="0.25">
      <c r="A2" t="s">
        <v>1</v>
      </c>
      <c r="B2" t="s">
        <v>11</v>
      </c>
      <c r="C2" t="s">
        <v>11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11</v>
      </c>
      <c r="J2" t="s">
        <v>11</v>
      </c>
      <c r="K2" t="s">
        <v>11</v>
      </c>
      <c r="L2" t="s">
        <v>11</v>
      </c>
      <c r="M2" t="s">
        <v>11</v>
      </c>
      <c r="N2" t="s">
        <v>11</v>
      </c>
      <c r="O2" t="s">
        <v>11</v>
      </c>
      <c r="P2" t="s">
        <v>11</v>
      </c>
      <c r="Q2" t="s">
        <v>11</v>
      </c>
      <c r="R2" t="s">
        <v>11</v>
      </c>
      <c r="S2" t="s">
        <v>11</v>
      </c>
      <c r="T2" t="s">
        <v>11</v>
      </c>
      <c r="U2" t="s">
        <v>11</v>
      </c>
      <c r="V2" t="s">
        <v>11</v>
      </c>
      <c r="W2" t="s">
        <v>11</v>
      </c>
      <c r="X2" t="s">
        <v>11</v>
      </c>
      <c r="Y2" t="s">
        <v>11</v>
      </c>
      <c r="Z2" t="s">
        <v>11</v>
      </c>
      <c r="AA2" t="s">
        <v>11</v>
      </c>
      <c r="AB2" t="s">
        <v>11</v>
      </c>
      <c r="AC2" t="s">
        <v>11</v>
      </c>
      <c r="AD2" t="s">
        <v>11</v>
      </c>
      <c r="AE2" t="s">
        <v>11</v>
      </c>
      <c r="AF2" t="s">
        <v>11</v>
      </c>
      <c r="AG2" t="s">
        <v>11</v>
      </c>
      <c r="AH2" t="s">
        <v>11</v>
      </c>
      <c r="AI2" t="s">
        <v>11</v>
      </c>
      <c r="AJ2" t="s">
        <v>11</v>
      </c>
      <c r="AK2" t="s">
        <v>12</v>
      </c>
      <c r="AL2" t="s">
        <v>12</v>
      </c>
      <c r="AM2" t="s">
        <v>12</v>
      </c>
      <c r="AN2" t="s">
        <v>12</v>
      </c>
      <c r="AO2" t="s">
        <v>12</v>
      </c>
      <c r="AP2" t="s">
        <v>12</v>
      </c>
      <c r="AQ2" t="s">
        <v>12</v>
      </c>
      <c r="AR2" t="s">
        <v>12</v>
      </c>
      <c r="AS2" t="s">
        <v>12</v>
      </c>
      <c r="AT2" t="s">
        <v>12</v>
      </c>
      <c r="AU2" t="s">
        <v>12</v>
      </c>
      <c r="AV2" t="s">
        <v>12</v>
      </c>
      <c r="AW2" t="s">
        <v>12</v>
      </c>
      <c r="AX2" t="s">
        <v>12</v>
      </c>
      <c r="AY2" t="s">
        <v>12</v>
      </c>
      <c r="AZ2" t="s">
        <v>12</v>
      </c>
      <c r="BA2" t="s">
        <v>11</v>
      </c>
      <c r="BB2" t="s">
        <v>11</v>
      </c>
      <c r="BC2" t="s">
        <v>11</v>
      </c>
      <c r="BD2" t="s">
        <v>11</v>
      </c>
      <c r="BE2" t="s">
        <v>11</v>
      </c>
      <c r="BF2" t="s">
        <v>11</v>
      </c>
      <c r="BG2" t="s">
        <v>11</v>
      </c>
      <c r="BH2" t="s">
        <v>11</v>
      </c>
      <c r="BI2" t="s">
        <v>11</v>
      </c>
      <c r="BJ2" t="s">
        <v>11</v>
      </c>
    </row>
    <row r="3" spans="1:62" x14ac:dyDescent="0.25">
      <c r="A3" t="s">
        <v>2</v>
      </c>
      <c r="B3">
        <v>10</v>
      </c>
      <c r="C3">
        <v>10</v>
      </c>
      <c r="D3">
        <v>10</v>
      </c>
      <c r="E3">
        <v>15</v>
      </c>
      <c r="F3">
        <v>10</v>
      </c>
      <c r="G3">
        <v>25</v>
      </c>
      <c r="H3">
        <v>5</v>
      </c>
      <c r="I3">
        <v>25</v>
      </c>
      <c r="J3">
        <v>25</v>
      </c>
      <c r="K3">
        <v>15</v>
      </c>
      <c r="L3">
        <v>10</v>
      </c>
      <c r="M3">
        <v>10</v>
      </c>
      <c r="N3">
        <v>10</v>
      </c>
      <c r="O3">
        <v>10</v>
      </c>
      <c r="P3">
        <v>15</v>
      </c>
      <c r="Q3">
        <v>15</v>
      </c>
      <c r="R3">
        <v>10</v>
      </c>
      <c r="S3">
        <v>15</v>
      </c>
      <c r="T3">
        <v>15</v>
      </c>
      <c r="U3">
        <v>10</v>
      </c>
      <c r="V3">
        <v>10</v>
      </c>
      <c r="W3">
        <v>12.5</v>
      </c>
      <c r="X3">
        <v>10</v>
      </c>
      <c r="Y3">
        <v>10</v>
      </c>
      <c r="Z3">
        <v>7.5</v>
      </c>
      <c r="AA3">
        <v>18</v>
      </c>
      <c r="AB3">
        <v>20</v>
      </c>
      <c r="AC3">
        <v>25</v>
      </c>
      <c r="AD3">
        <v>25</v>
      </c>
      <c r="AE3">
        <v>25</v>
      </c>
      <c r="AF3">
        <v>25</v>
      </c>
      <c r="AG3">
        <v>25</v>
      </c>
      <c r="AH3">
        <v>25</v>
      </c>
      <c r="AI3">
        <v>25</v>
      </c>
      <c r="AJ3">
        <v>25</v>
      </c>
      <c r="AK3">
        <v>12.5</v>
      </c>
      <c r="AL3">
        <v>15</v>
      </c>
      <c r="AM3">
        <v>15</v>
      </c>
      <c r="AN3">
        <v>7.5</v>
      </c>
      <c r="AO3">
        <v>10</v>
      </c>
      <c r="AP3">
        <v>5</v>
      </c>
      <c r="AQ3">
        <v>7.5</v>
      </c>
      <c r="AR3">
        <v>15</v>
      </c>
      <c r="AS3">
        <v>15</v>
      </c>
      <c r="AT3">
        <v>15</v>
      </c>
      <c r="AU3">
        <v>20</v>
      </c>
      <c r="AV3">
        <v>15</v>
      </c>
      <c r="AW3">
        <v>15</v>
      </c>
      <c r="AX3">
        <v>15</v>
      </c>
      <c r="AY3">
        <v>15</v>
      </c>
      <c r="AZ3">
        <v>15</v>
      </c>
      <c r="BA3">
        <v>7.5</v>
      </c>
      <c r="BB3">
        <v>10</v>
      </c>
      <c r="BC3">
        <v>15</v>
      </c>
      <c r="BD3">
        <v>25</v>
      </c>
      <c r="BE3">
        <v>25</v>
      </c>
      <c r="BF3">
        <v>10</v>
      </c>
      <c r="BG3">
        <v>10</v>
      </c>
      <c r="BH3">
        <v>10</v>
      </c>
      <c r="BI3">
        <v>10</v>
      </c>
      <c r="BJ3">
        <v>10</v>
      </c>
    </row>
    <row r="4" spans="1:62" x14ac:dyDescent="0.25">
      <c r="A4" t="s">
        <v>3</v>
      </c>
      <c r="B4">
        <v>3.7</v>
      </c>
      <c r="C4">
        <v>2.2999999999999998</v>
      </c>
      <c r="D4">
        <v>3.1</v>
      </c>
      <c r="E4">
        <v>2.4</v>
      </c>
      <c r="F4">
        <v>2.8</v>
      </c>
      <c r="G4">
        <v>8.9</v>
      </c>
      <c r="H4">
        <v>0.9</v>
      </c>
      <c r="I4">
        <v>11.3</v>
      </c>
      <c r="J4">
        <v>9.4</v>
      </c>
      <c r="K4">
        <v>3.8</v>
      </c>
      <c r="L4">
        <v>1.6</v>
      </c>
      <c r="M4">
        <v>2.5</v>
      </c>
      <c r="N4">
        <v>2.6</v>
      </c>
      <c r="O4">
        <v>2.9</v>
      </c>
      <c r="P4">
        <v>1.7</v>
      </c>
      <c r="Q4">
        <v>1.4</v>
      </c>
      <c r="R4">
        <v>2</v>
      </c>
      <c r="S4">
        <v>1.9</v>
      </c>
      <c r="T4">
        <v>2.4</v>
      </c>
      <c r="U4">
        <v>1.7</v>
      </c>
      <c r="V4">
        <v>2</v>
      </c>
      <c r="W4">
        <v>3.4</v>
      </c>
      <c r="X4">
        <v>3.1</v>
      </c>
      <c r="Y4">
        <v>5</v>
      </c>
      <c r="Z4">
        <v>2.2000000000000002</v>
      </c>
      <c r="AA4">
        <v>3.3</v>
      </c>
      <c r="AB4">
        <v>7.7</v>
      </c>
      <c r="AC4">
        <v>6.4</v>
      </c>
      <c r="AD4">
        <v>6.8</v>
      </c>
      <c r="AE4">
        <v>6.7</v>
      </c>
      <c r="AF4">
        <v>8.1</v>
      </c>
      <c r="AG4">
        <v>6.4</v>
      </c>
      <c r="AH4">
        <v>7</v>
      </c>
      <c r="AI4">
        <v>6.9</v>
      </c>
      <c r="AJ4">
        <v>6.4</v>
      </c>
      <c r="AK4">
        <v>3.1</v>
      </c>
      <c r="AL4">
        <v>3.4</v>
      </c>
      <c r="AM4">
        <v>1.4</v>
      </c>
      <c r="AN4">
        <v>1.4</v>
      </c>
      <c r="AO4">
        <v>3.3</v>
      </c>
      <c r="AP4">
        <v>0.6</v>
      </c>
      <c r="AQ4">
        <v>1.4</v>
      </c>
      <c r="AR4">
        <v>2.6</v>
      </c>
      <c r="AS4">
        <v>2.7</v>
      </c>
      <c r="AT4">
        <v>2.7</v>
      </c>
      <c r="AU4">
        <v>2.9</v>
      </c>
      <c r="AV4">
        <v>2.7</v>
      </c>
      <c r="AW4">
        <v>2.2000000000000002</v>
      </c>
      <c r="AX4">
        <v>2.4</v>
      </c>
      <c r="AY4">
        <v>2.4</v>
      </c>
      <c r="AZ4">
        <v>2.5</v>
      </c>
      <c r="BA4">
        <v>1.4</v>
      </c>
      <c r="BB4">
        <v>1.9</v>
      </c>
      <c r="BC4">
        <v>3.4</v>
      </c>
      <c r="BD4">
        <v>4</v>
      </c>
      <c r="BE4">
        <v>5.9</v>
      </c>
      <c r="BF4">
        <v>2.6</v>
      </c>
      <c r="BG4">
        <v>2.4</v>
      </c>
      <c r="BH4">
        <v>3</v>
      </c>
      <c r="BI4">
        <v>2.7</v>
      </c>
      <c r="BJ4">
        <v>3</v>
      </c>
    </row>
    <row r="5" spans="1:62" x14ac:dyDescent="0.25">
      <c r="A5" t="s">
        <v>13</v>
      </c>
      <c r="B5">
        <v>3204</v>
      </c>
      <c r="C5">
        <v>2777</v>
      </c>
      <c r="D5">
        <v>4075</v>
      </c>
      <c r="E5">
        <v>3631</v>
      </c>
      <c r="F5">
        <v>2588</v>
      </c>
      <c r="G5">
        <v>1170</v>
      </c>
      <c r="H5">
        <v>3377</v>
      </c>
      <c r="I5">
        <v>2109</v>
      </c>
      <c r="J5">
        <v>3605</v>
      </c>
      <c r="K5">
        <v>3522</v>
      </c>
      <c r="L5">
        <v>2827</v>
      </c>
      <c r="M5">
        <v>3406</v>
      </c>
      <c r="N5">
        <v>3714</v>
      </c>
      <c r="O5">
        <v>3601</v>
      </c>
      <c r="P5">
        <v>871</v>
      </c>
      <c r="Q5">
        <v>3474</v>
      </c>
      <c r="R5">
        <v>3195</v>
      </c>
      <c r="S5">
        <v>3760</v>
      </c>
      <c r="T5">
        <v>3019</v>
      </c>
      <c r="U5">
        <v>3276</v>
      </c>
      <c r="V5">
        <v>2429</v>
      </c>
      <c r="W5">
        <v>3329</v>
      </c>
      <c r="X5">
        <v>3592</v>
      </c>
      <c r="Y5">
        <v>3201</v>
      </c>
      <c r="Z5">
        <v>3521</v>
      </c>
      <c r="AA5">
        <v>2949</v>
      </c>
      <c r="AB5">
        <v>3551</v>
      </c>
      <c r="AC5">
        <v>2519</v>
      </c>
      <c r="AD5">
        <v>2653</v>
      </c>
      <c r="AE5">
        <v>2465</v>
      </c>
      <c r="AF5">
        <v>4211</v>
      </c>
      <c r="AG5">
        <v>3296</v>
      </c>
      <c r="AH5">
        <v>4093</v>
      </c>
      <c r="AI5">
        <v>4103</v>
      </c>
      <c r="AJ5">
        <v>4174</v>
      </c>
      <c r="AK5">
        <v>1040</v>
      </c>
      <c r="AL5">
        <v>1384</v>
      </c>
      <c r="AM5">
        <v>1438</v>
      </c>
      <c r="AN5">
        <v>1427</v>
      </c>
      <c r="AO5">
        <v>1374</v>
      </c>
      <c r="AP5">
        <v>1428</v>
      </c>
      <c r="AQ5">
        <v>1417</v>
      </c>
      <c r="AR5">
        <v>3045</v>
      </c>
      <c r="AS5">
        <v>3048</v>
      </c>
      <c r="AT5">
        <v>2923</v>
      </c>
      <c r="AU5">
        <v>2876</v>
      </c>
      <c r="AV5">
        <v>3013</v>
      </c>
      <c r="AW5">
        <v>3051</v>
      </c>
      <c r="AX5">
        <v>2990</v>
      </c>
      <c r="AY5">
        <v>2837</v>
      </c>
      <c r="AZ5">
        <v>2844</v>
      </c>
      <c r="BA5">
        <v>1523</v>
      </c>
      <c r="BB5">
        <v>3604</v>
      </c>
      <c r="BC5">
        <v>3308</v>
      </c>
      <c r="BD5">
        <v>3624</v>
      </c>
      <c r="BE5">
        <v>3309</v>
      </c>
      <c r="BF5">
        <v>1725</v>
      </c>
      <c r="BG5">
        <v>1669</v>
      </c>
      <c r="BH5">
        <v>1701</v>
      </c>
      <c r="BI5">
        <v>1708</v>
      </c>
      <c r="BJ5">
        <v>1708</v>
      </c>
    </row>
    <row r="6" spans="1:62" x14ac:dyDescent="0.25">
      <c r="A6" t="s">
        <v>4</v>
      </c>
      <c r="B6">
        <v>8192</v>
      </c>
      <c r="C6">
        <v>4214</v>
      </c>
      <c r="D6">
        <v>8573</v>
      </c>
      <c r="E6">
        <v>5805</v>
      </c>
      <c r="F6">
        <v>5139</v>
      </c>
      <c r="G6">
        <v>6099</v>
      </c>
      <c r="H6">
        <v>1067</v>
      </c>
      <c r="I6">
        <v>14005</v>
      </c>
      <c r="J6">
        <v>15242</v>
      </c>
      <c r="K6">
        <v>9191</v>
      </c>
      <c r="L6">
        <v>2627</v>
      </c>
      <c r="M6">
        <v>5578</v>
      </c>
      <c r="N6">
        <v>5835</v>
      </c>
      <c r="O6">
        <v>5333</v>
      </c>
      <c r="P6">
        <v>686</v>
      </c>
      <c r="Q6">
        <v>2597</v>
      </c>
      <c r="R6">
        <v>4280</v>
      </c>
      <c r="S6">
        <v>4730</v>
      </c>
      <c r="T6">
        <v>4393</v>
      </c>
      <c r="U6">
        <v>3345</v>
      </c>
      <c r="V6">
        <v>3195</v>
      </c>
      <c r="W6">
        <v>5933</v>
      </c>
      <c r="X6">
        <v>4717</v>
      </c>
      <c r="Y6">
        <v>10916</v>
      </c>
      <c r="Z6">
        <v>4217</v>
      </c>
      <c r="AA6">
        <v>2957</v>
      </c>
      <c r="AB6">
        <v>17324</v>
      </c>
      <c r="AC6">
        <v>7967</v>
      </c>
      <c r="AD6">
        <v>9885</v>
      </c>
      <c r="AE6">
        <v>8993</v>
      </c>
      <c r="AF6">
        <v>6606</v>
      </c>
      <c r="AG6">
        <v>8716</v>
      </c>
      <c r="AH6">
        <v>16352</v>
      </c>
      <c r="AI6">
        <v>16699</v>
      </c>
      <c r="AJ6">
        <v>14282</v>
      </c>
      <c r="AK6">
        <v>1886</v>
      </c>
      <c r="AL6">
        <v>2734</v>
      </c>
      <c r="AM6">
        <v>1169</v>
      </c>
      <c r="AN6">
        <v>1149</v>
      </c>
      <c r="AO6">
        <v>1963</v>
      </c>
      <c r="AP6">
        <v>451</v>
      </c>
      <c r="AQ6">
        <v>1132</v>
      </c>
      <c r="AR6">
        <v>4137</v>
      </c>
      <c r="AS6">
        <v>4923</v>
      </c>
      <c r="AT6">
        <v>4347</v>
      </c>
      <c r="AU6">
        <v>5003</v>
      </c>
      <c r="AV6">
        <v>4691</v>
      </c>
      <c r="AW6">
        <v>4190</v>
      </c>
      <c r="AX6">
        <v>3955</v>
      </c>
      <c r="AY6">
        <v>4444</v>
      </c>
      <c r="AZ6">
        <v>3482</v>
      </c>
      <c r="BA6">
        <v>660</v>
      </c>
      <c r="BB6">
        <v>3355</v>
      </c>
      <c r="BC6">
        <v>7000</v>
      </c>
      <c r="BD6">
        <v>5937</v>
      </c>
      <c r="BE6">
        <v>6522</v>
      </c>
      <c r="BF6">
        <v>3083</v>
      </c>
      <c r="BG6">
        <v>2218</v>
      </c>
      <c r="BH6">
        <v>3212</v>
      </c>
      <c r="BI6">
        <v>2936</v>
      </c>
      <c r="BJ6">
        <v>3405</v>
      </c>
    </row>
    <row r="7" spans="1:62" x14ac:dyDescent="0.25">
      <c r="A7" t="s">
        <v>5</v>
      </c>
      <c r="B7">
        <v>2.56</v>
      </c>
      <c r="C7">
        <v>1.52</v>
      </c>
      <c r="D7">
        <v>2.1</v>
      </c>
      <c r="E7">
        <v>1.6</v>
      </c>
      <c r="F7">
        <v>1.99</v>
      </c>
      <c r="G7">
        <v>5.21</v>
      </c>
      <c r="H7">
        <v>0.32</v>
      </c>
      <c r="I7">
        <v>6.64</v>
      </c>
      <c r="J7">
        <v>4.2300000000000004</v>
      </c>
      <c r="K7">
        <v>2.61</v>
      </c>
      <c r="L7">
        <v>0.93</v>
      </c>
      <c r="M7">
        <v>1.64</v>
      </c>
      <c r="N7">
        <v>1.57</v>
      </c>
      <c r="O7">
        <v>1.48</v>
      </c>
      <c r="P7">
        <v>0.79</v>
      </c>
      <c r="Q7">
        <v>0.75</v>
      </c>
      <c r="R7">
        <v>1.34</v>
      </c>
      <c r="S7">
        <v>1.26</v>
      </c>
      <c r="T7">
        <v>1.46</v>
      </c>
      <c r="U7">
        <v>1.02</v>
      </c>
      <c r="V7">
        <v>1.32</v>
      </c>
      <c r="W7">
        <v>1.78</v>
      </c>
      <c r="X7">
        <v>1.31</v>
      </c>
      <c r="Y7">
        <v>3.41</v>
      </c>
      <c r="Z7">
        <v>1.2</v>
      </c>
      <c r="AA7">
        <v>1</v>
      </c>
      <c r="AB7">
        <v>4.88</v>
      </c>
      <c r="AC7">
        <v>3.16</v>
      </c>
      <c r="AD7">
        <v>3.73</v>
      </c>
      <c r="AE7">
        <v>3.65</v>
      </c>
      <c r="AF7">
        <v>1.57</v>
      </c>
      <c r="AG7">
        <v>2.64</v>
      </c>
      <c r="AH7">
        <v>3.99</v>
      </c>
      <c r="AI7">
        <v>4.07</v>
      </c>
      <c r="AJ7">
        <v>3.42</v>
      </c>
      <c r="AK7">
        <v>1.81</v>
      </c>
      <c r="AL7">
        <v>1.98</v>
      </c>
      <c r="AM7">
        <v>0.81</v>
      </c>
      <c r="AN7">
        <v>0.8</v>
      </c>
      <c r="AO7">
        <v>1.43</v>
      </c>
      <c r="AP7">
        <v>0.32</v>
      </c>
      <c r="AQ7">
        <v>0.8</v>
      </c>
      <c r="AR7">
        <v>1.36</v>
      </c>
      <c r="AS7">
        <v>1.62</v>
      </c>
      <c r="AT7">
        <v>1.49</v>
      </c>
      <c r="AU7">
        <v>1.74</v>
      </c>
      <c r="AV7">
        <v>1.56</v>
      </c>
      <c r="AW7">
        <v>1.37</v>
      </c>
      <c r="AX7">
        <v>1.32</v>
      </c>
      <c r="AY7">
        <v>1.57</v>
      </c>
      <c r="AZ7">
        <v>1.22</v>
      </c>
      <c r="BA7">
        <v>0.43</v>
      </c>
      <c r="BB7">
        <v>0.93</v>
      </c>
      <c r="BC7">
        <v>2.12</v>
      </c>
      <c r="BD7">
        <v>1.64</v>
      </c>
      <c r="BE7">
        <v>1.97</v>
      </c>
      <c r="BF7">
        <v>1.79</v>
      </c>
      <c r="BG7">
        <v>1.33</v>
      </c>
      <c r="BH7">
        <v>1.89</v>
      </c>
      <c r="BI7">
        <v>1.72</v>
      </c>
      <c r="BJ7">
        <v>1.99</v>
      </c>
    </row>
    <row r="8" spans="1:62" x14ac:dyDescent="0.25">
      <c r="A8" t="s">
        <v>6</v>
      </c>
      <c r="B8">
        <v>693</v>
      </c>
      <c r="C8">
        <v>665</v>
      </c>
      <c r="D8">
        <v>689</v>
      </c>
      <c r="E8">
        <v>679</v>
      </c>
      <c r="F8">
        <v>702</v>
      </c>
      <c r="G8">
        <v>588</v>
      </c>
      <c r="H8">
        <v>338</v>
      </c>
      <c r="I8">
        <v>589</v>
      </c>
      <c r="J8">
        <v>448</v>
      </c>
      <c r="K8">
        <v>686</v>
      </c>
      <c r="L8">
        <v>592</v>
      </c>
      <c r="M8">
        <v>665</v>
      </c>
      <c r="N8">
        <v>613</v>
      </c>
      <c r="O8">
        <v>508</v>
      </c>
      <c r="P8">
        <v>458</v>
      </c>
      <c r="Q8">
        <v>545</v>
      </c>
      <c r="R8">
        <v>677</v>
      </c>
      <c r="S8">
        <v>680</v>
      </c>
      <c r="T8">
        <v>597</v>
      </c>
      <c r="U8">
        <v>601</v>
      </c>
      <c r="V8">
        <v>673</v>
      </c>
      <c r="W8">
        <v>526</v>
      </c>
      <c r="X8">
        <v>430</v>
      </c>
      <c r="Y8">
        <v>679</v>
      </c>
      <c r="Z8">
        <v>544</v>
      </c>
      <c r="AA8">
        <v>300</v>
      </c>
      <c r="AB8">
        <v>634</v>
      </c>
      <c r="AC8">
        <v>498</v>
      </c>
      <c r="AD8">
        <v>551</v>
      </c>
      <c r="AE8">
        <v>544</v>
      </c>
      <c r="AF8">
        <v>194</v>
      </c>
      <c r="AG8">
        <v>412</v>
      </c>
      <c r="AH8">
        <v>572</v>
      </c>
      <c r="AI8">
        <v>593</v>
      </c>
      <c r="AJ8">
        <v>535</v>
      </c>
      <c r="AK8">
        <v>576</v>
      </c>
      <c r="AL8">
        <v>574</v>
      </c>
      <c r="AM8">
        <v>586</v>
      </c>
      <c r="AN8">
        <v>560</v>
      </c>
      <c r="AO8">
        <v>427</v>
      </c>
      <c r="AP8">
        <v>545</v>
      </c>
      <c r="AQ8">
        <v>570</v>
      </c>
      <c r="AR8">
        <v>517</v>
      </c>
      <c r="AS8">
        <v>600</v>
      </c>
      <c r="AT8">
        <v>555</v>
      </c>
      <c r="AU8">
        <v>603</v>
      </c>
      <c r="AV8">
        <v>572</v>
      </c>
      <c r="AW8">
        <v>615</v>
      </c>
      <c r="AX8">
        <v>558</v>
      </c>
      <c r="AY8">
        <v>644</v>
      </c>
      <c r="AZ8">
        <v>491</v>
      </c>
      <c r="BA8">
        <v>313</v>
      </c>
      <c r="BB8">
        <v>492</v>
      </c>
      <c r="BC8">
        <v>624</v>
      </c>
      <c r="BD8">
        <v>410</v>
      </c>
      <c r="BE8">
        <v>333</v>
      </c>
      <c r="BF8">
        <v>676</v>
      </c>
      <c r="BG8">
        <v>563</v>
      </c>
      <c r="BH8">
        <v>625</v>
      </c>
      <c r="BI8">
        <v>629</v>
      </c>
      <c r="BJ8">
        <v>656</v>
      </c>
    </row>
    <row r="9" spans="1:62" x14ac:dyDescent="0.25">
      <c r="A9" t="s">
        <v>7</v>
      </c>
      <c r="B9">
        <v>8259</v>
      </c>
      <c r="C9">
        <v>3562</v>
      </c>
      <c r="D9">
        <v>7782</v>
      </c>
      <c r="E9">
        <v>5777</v>
      </c>
      <c r="F9">
        <v>4951</v>
      </c>
      <c r="G9">
        <v>8059</v>
      </c>
      <c r="H9">
        <v>3443</v>
      </c>
      <c r="I9">
        <v>13201</v>
      </c>
      <c r="J9">
        <v>27690</v>
      </c>
      <c r="K9">
        <v>9726</v>
      </c>
      <c r="L9">
        <v>5079</v>
      </c>
      <c r="M9">
        <v>5526</v>
      </c>
      <c r="N9">
        <v>5916</v>
      </c>
      <c r="O9">
        <v>6826</v>
      </c>
      <c r="P9">
        <v>306</v>
      </c>
      <c r="Q9">
        <v>5150</v>
      </c>
      <c r="R9">
        <v>4151</v>
      </c>
      <c r="S9">
        <v>5775</v>
      </c>
      <c r="T9">
        <v>6620</v>
      </c>
      <c r="U9">
        <v>7241</v>
      </c>
      <c r="V9">
        <v>3233</v>
      </c>
      <c r="W9">
        <v>9218</v>
      </c>
      <c r="X9">
        <v>7130</v>
      </c>
      <c r="Y9">
        <v>10866</v>
      </c>
      <c r="Z9">
        <v>3996</v>
      </c>
      <c r="AA9">
        <v>6242</v>
      </c>
      <c r="AB9">
        <v>19162</v>
      </c>
      <c r="AC9">
        <v>11192</v>
      </c>
      <c r="AD9">
        <v>11426</v>
      </c>
      <c r="AE9">
        <v>5748</v>
      </c>
      <c r="AF9">
        <v>13694</v>
      </c>
      <c r="AG9">
        <v>11203</v>
      </c>
      <c r="AH9">
        <v>17755</v>
      </c>
      <c r="AI9">
        <v>18029</v>
      </c>
      <c r="AJ9">
        <v>18399</v>
      </c>
      <c r="AK9">
        <v>2986</v>
      </c>
      <c r="AL9">
        <v>4083</v>
      </c>
      <c r="AM9">
        <v>1003</v>
      </c>
      <c r="AN9">
        <v>1615</v>
      </c>
      <c r="AO9">
        <v>2907</v>
      </c>
      <c r="AP9">
        <v>707</v>
      </c>
      <c r="AQ9">
        <v>1516</v>
      </c>
      <c r="AR9">
        <v>5891</v>
      </c>
      <c r="AS9">
        <v>7816</v>
      </c>
      <c r="AT9">
        <v>4910</v>
      </c>
      <c r="AU9">
        <v>6084</v>
      </c>
      <c r="AV9">
        <v>6379</v>
      </c>
      <c r="AW9">
        <v>4650</v>
      </c>
      <c r="AX9">
        <v>5544</v>
      </c>
      <c r="AY9">
        <v>4621</v>
      </c>
      <c r="AZ9">
        <v>6809</v>
      </c>
      <c r="BA9">
        <v>1991</v>
      </c>
      <c r="BB9">
        <v>3838</v>
      </c>
      <c r="BC9">
        <v>2215</v>
      </c>
      <c r="BD9">
        <v>11822</v>
      </c>
      <c r="BE9">
        <v>10129</v>
      </c>
      <c r="BF9">
        <v>3094</v>
      </c>
      <c r="BG9">
        <v>2899</v>
      </c>
      <c r="BH9">
        <v>3551</v>
      </c>
      <c r="BI9">
        <v>3052</v>
      </c>
      <c r="BJ9">
        <v>3925</v>
      </c>
    </row>
    <row r="10" spans="1:62" x14ac:dyDescent="0.25">
      <c r="A10" t="s">
        <v>8</v>
      </c>
      <c r="B10">
        <v>2.58</v>
      </c>
      <c r="C10">
        <v>1.28</v>
      </c>
      <c r="D10">
        <v>1.91</v>
      </c>
      <c r="E10">
        <v>1.59</v>
      </c>
      <c r="F10">
        <v>1.91</v>
      </c>
      <c r="G10">
        <v>6.89</v>
      </c>
      <c r="H10">
        <v>1.02</v>
      </c>
      <c r="I10">
        <v>6.26</v>
      </c>
      <c r="J10">
        <v>7.68</v>
      </c>
      <c r="K10">
        <v>2.76</v>
      </c>
      <c r="L10">
        <v>1.8</v>
      </c>
      <c r="M10">
        <v>1.62</v>
      </c>
      <c r="N10">
        <v>1.59</v>
      </c>
      <c r="O10">
        <v>1.9</v>
      </c>
      <c r="P10">
        <v>0.35</v>
      </c>
      <c r="Q10">
        <v>1.48</v>
      </c>
      <c r="R10">
        <v>1.3</v>
      </c>
      <c r="S10">
        <v>1.54</v>
      </c>
      <c r="T10">
        <v>2.19</v>
      </c>
      <c r="U10">
        <v>2.21</v>
      </c>
      <c r="V10">
        <v>1.33</v>
      </c>
      <c r="W10">
        <v>2.77</v>
      </c>
      <c r="X10">
        <v>1.98</v>
      </c>
      <c r="Y10">
        <v>3.39</v>
      </c>
      <c r="Z10">
        <v>1.1299999999999999</v>
      </c>
      <c r="AA10">
        <v>2.12</v>
      </c>
      <c r="AB10">
        <v>5.4</v>
      </c>
      <c r="AC10">
        <v>4.4400000000000004</v>
      </c>
      <c r="AD10">
        <v>4.3099999999999996</v>
      </c>
      <c r="AE10">
        <v>2.33</v>
      </c>
      <c r="AF10">
        <v>3.25</v>
      </c>
      <c r="AG10">
        <v>3.4</v>
      </c>
      <c r="AH10">
        <v>4.34</v>
      </c>
      <c r="AI10">
        <v>4.3899999999999997</v>
      </c>
      <c r="AJ10">
        <v>4.41</v>
      </c>
      <c r="AK10">
        <v>2.87</v>
      </c>
      <c r="AL10">
        <v>2.95</v>
      </c>
      <c r="AM10">
        <v>0.7</v>
      </c>
      <c r="AN10">
        <v>1.1299999999999999</v>
      </c>
      <c r="AO10">
        <v>2.12</v>
      </c>
      <c r="AP10">
        <v>0.49</v>
      </c>
      <c r="AQ10">
        <v>1.07</v>
      </c>
      <c r="AR10">
        <v>1.93</v>
      </c>
      <c r="AS10">
        <v>2.56</v>
      </c>
      <c r="AT10">
        <v>1.68</v>
      </c>
      <c r="AU10">
        <v>2.12</v>
      </c>
      <c r="AV10">
        <v>2.12</v>
      </c>
      <c r="AW10">
        <v>1.52</v>
      </c>
      <c r="AX10">
        <v>1.85</v>
      </c>
      <c r="AY10">
        <v>1.63</v>
      </c>
      <c r="AZ10">
        <v>2.39</v>
      </c>
      <c r="BA10">
        <v>1.31</v>
      </c>
      <c r="BB10">
        <v>1.06</v>
      </c>
      <c r="BC10">
        <v>0.67</v>
      </c>
      <c r="BD10">
        <v>3.26</v>
      </c>
      <c r="BE10">
        <v>3.06</v>
      </c>
      <c r="BF10">
        <v>1.79</v>
      </c>
      <c r="BG10">
        <v>1.74</v>
      </c>
      <c r="BH10">
        <v>2.09</v>
      </c>
      <c r="BI10">
        <v>1.79</v>
      </c>
      <c r="BJ10">
        <v>2.2999999999999998</v>
      </c>
    </row>
    <row r="11" spans="1:62" x14ac:dyDescent="0.25">
      <c r="A11" t="s">
        <v>9</v>
      </c>
      <c r="B11">
        <v>699</v>
      </c>
      <c r="C11">
        <v>562</v>
      </c>
      <c r="D11">
        <v>625</v>
      </c>
      <c r="E11">
        <v>675</v>
      </c>
      <c r="F11">
        <v>676</v>
      </c>
      <c r="G11">
        <v>777</v>
      </c>
      <c r="H11">
        <v>1092</v>
      </c>
      <c r="I11">
        <v>555</v>
      </c>
      <c r="J11">
        <v>814</v>
      </c>
      <c r="K11">
        <v>726</v>
      </c>
      <c r="L11">
        <v>1145</v>
      </c>
      <c r="M11">
        <v>658</v>
      </c>
      <c r="N11">
        <v>622</v>
      </c>
      <c r="O11">
        <v>650</v>
      </c>
      <c r="P11">
        <v>205</v>
      </c>
      <c r="Q11">
        <v>1081</v>
      </c>
      <c r="R11">
        <v>656</v>
      </c>
      <c r="S11">
        <v>830</v>
      </c>
      <c r="T11">
        <v>899</v>
      </c>
      <c r="U11">
        <v>1300</v>
      </c>
      <c r="V11">
        <v>681</v>
      </c>
      <c r="W11">
        <v>818</v>
      </c>
      <c r="X11">
        <v>649</v>
      </c>
      <c r="Y11">
        <v>676</v>
      </c>
      <c r="Z11">
        <v>515</v>
      </c>
      <c r="AA11">
        <v>632</v>
      </c>
      <c r="AB11">
        <v>701</v>
      </c>
      <c r="AC11">
        <v>699</v>
      </c>
      <c r="AD11">
        <v>636</v>
      </c>
      <c r="AE11">
        <v>348</v>
      </c>
      <c r="AF11">
        <v>402</v>
      </c>
      <c r="AG11">
        <v>529</v>
      </c>
      <c r="AH11">
        <v>621</v>
      </c>
      <c r="AI11">
        <v>641</v>
      </c>
      <c r="AJ11">
        <v>690</v>
      </c>
      <c r="AK11">
        <v>912</v>
      </c>
      <c r="AL11">
        <v>857</v>
      </c>
      <c r="AM11">
        <v>503</v>
      </c>
      <c r="AN11">
        <v>787</v>
      </c>
      <c r="AO11">
        <v>632</v>
      </c>
      <c r="AP11">
        <v>853</v>
      </c>
      <c r="AQ11">
        <v>763</v>
      </c>
      <c r="AR11">
        <v>736</v>
      </c>
      <c r="AS11">
        <v>953</v>
      </c>
      <c r="AT11">
        <v>626</v>
      </c>
      <c r="AU11">
        <v>734</v>
      </c>
      <c r="AV11">
        <v>778</v>
      </c>
      <c r="AW11">
        <v>682</v>
      </c>
      <c r="AX11">
        <v>783</v>
      </c>
      <c r="AY11">
        <v>669</v>
      </c>
      <c r="AZ11">
        <v>960</v>
      </c>
      <c r="BA11">
        <v>945</v>
      </c>
      <c r="BB11">
        <v>563</v>
      </c>
      <c r="BC11">
        <v>197</v>
      </c>
      <c r="BD11">
        <v>816</v>
      </c>
      <c r="BE11">
        <v>517</v>
      </c>
      <c r="BF11">
        <v>679</v>
      </c>
      <c r="BG11">
        <v>737</v>
      </c>
      <c r="BH11">
        <v>691</v>
      </c>
      <c r="BI11">
        <v>654</v>
      </c>
      <c r="BJ11">
        <v>756</v>
      </c>
    </row>
    <row r="12" spans="1:62" x14ac:dyDescent="0.25">
      <c r="A12" t="s">
        <v>10</v>
      </c>
      <c r="B12">
        <v>258</v>
      </c>
      <c r="C12">
        <v>128</v>
      </c>
      <c r="D12">
        <v>191</v>
      </c>
      <c r="E12">
        <v>106</v>
      </c>
      <c r="F12">
        <v>191</v>
      </c>
      <c r="G12">
        <v>276</v>
      </c>
      <c r="H12">
        <v>204</v>
      </c>
      <c r="I12">
        <v>250</v>
      </c>
      <c r="J12">
        <v>307</v>
      </c>
      <c r="K12">
        <v>184</v>
      </c>
      <c r="L12">
        <v>180</v>
      </c>
      <c r="M12">
        <v>162</v>
      </c>
      <c r="N12">
        <v>159</v>
      </c>
      <c r="O12">
        <v>190</v>
      </c>
      <c r="P12">
        <v>23</v>
      </c>
      <c r="Q12">
        <v>99</v>
      </c>
      <c r="R12">
        <v>130</v>
      </c>
      <c r="S12">
        <v>102</v>
      </c>
      <c r="T12">
        <v>146</v>
      </c>
      <c r="U12">
        <v>221</v>
      </c>
      <c r="V12">
        <v>133</v>
      </c>
      <c r="W12">
        <v>222</v>
      </c>
      <c r="X12">
        <v>198</v>
      </c>
      <c r="Y12">
        <v>339</v>
      </c>
      <c r="Z12">
        <v>151</v>
      </c>
      <c r="AA12">
        <v>118</v>
      </c>
      <c r="AB12">
        <v>270</v>
      </c>
      <c r="AC12">
        <v>178</v>
      </c>
      <c r="AD12">
        <v>172</v>
      </c>
      <c r="AE12">
        <v>93</v>
      </c>
      <c r="AF12">
        <v>130</v>
      </c>
      <c r="AG12">
        <v>136</v>
      </c>
      <c r="AH12">
        <v>174</v>
      </c>
      <c r="AI12">
        <v>176</v>
      </c>
      <c r="AJ12">
        <v>176</v>
      </c>
      <c r="AK12">
        <v>230</v>
      </c>
      <c r="AL12">
        <v>197</v>
      </c>
      <c r="AM12">
        <v>46</v>
      </c>
      <c r="AN12">
        <v>151</v>
      </c>
      <c r="AO12">
        <v>212</v>
      </c>
      <c r="AP12">
        <v>99</v>
      </c>
      <c r="AQ12">
        <v>143</v>
      </c>
      <c r="AR12">
        <v>129</v>
      </c>
      <c r="AS12">
        <v>171</v>
      </c>
      <c r="AT12">
        <v>112</v>
      </c>
      <c r="AU12">
        <v>106</v>
      </c>
      <c r="AV12">
        <v>141</v>
      </c>
      <c r="AW12">
        <v>102</v>
      </c>
      <c r="AX12">
        <v>124</v>
      </c>
      <c r="AY12">
        <v>109</v>
      </c>
      <c r="AZ12">
        <v>160</v>
      </c>
      <c r="BA12">
        <v>174</v>
      </c>
      <c r="BB12">
        <v>106</v>
      </c>
      <c r="BC12">
        <v>45</v>
      </c>
      <c r="BD12">
        <v>130</v>
      </c>
      <c r="BE12">
        <v>122</v>
      </c>
      <c r="BF12">
        <v>179</v>
      </c>
      <c r="BG12">
        <v>174</v>
      </c>
      <c r="BH12">
        <v>209</v>
      </c>
      <c r="BI12">
        <v>179</v>
      </c>
      <c r="BJ12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H8" sqref="H8"/>
    </sheetView>
  </sheetViews>
  <sheetFormatPr defaultRowHeight="15" x14ac:dyDescent="0.25"/>
  <cols>
    <col min="7" max="7" width="15.42578125" customWidth="1"/>
    <col min="8" max="8" width="18.42578125" customWidth="1"/>
    <col min="9" max="9" width="13.7109375" customWidth="1"/>
    <col min="10" max="10" width="13.28515625" customWidth="1"/>
    <col min="11" max="11" width="14.28515625" customWidth="1"/>
    <col min="12" max="12" width="15.42578125" customWidth="1"/>
    <col min="15" max="15" width="17.5703125" customWidth="1"/>
  </cols>
  <sheetData>
    <row r="1" spans="1:17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O1" s="1" t="s">
        <v>6</v>
      </c>
    </row>
    <row r="2" spans="1:17" x14ac:dyDescent="0.25">
      <c r="A2">
        <v>202</v>
      </c>
      <c r="B2" t="s">
        <v>11</v>
      </c>
      <c r="C2">
        <v>10</v>
      </c>
      <c r="D2">
        <v>3.7</v>
      </c>
      <c r="E2">
        <v>3204</v>
      </c>
      <c r="F2">
        <v>8192</v>
      </c>
      <c r="G2">
        <v>2.56</v>
      </c>
      <c r="H2">
        <v>693</v>
      </c>
      <c r="I2">
        <v>8259</v>
      </c>
      <c r="J2">
        <v>2.58</v>
      </c>
      <c r="K2">
        <v>699</v>
      </c>
      <c r="L2">
        <v>258</v>
      </c>
      <c r="N2" t="s">
        <v>14</v>
      </c>
      <c r="O2">
        <f>MIN(H2:H62)</f>
        <v>194</v>
      </c>
      <c r="Q2" t="s">
        <v>18</v>
      </c>
    </row>
    <row r="3" spans="1:17" x14ac:dyDescent="0.25">
      <c r="A3">
        <v>203</v>
      </c>
      <c r="B3" t="s">
        <v>11</v>
      </c>
      <c r="C3">
        <v>10</v>
      </c>
      <c r="D3">
        <v>2.2999999999999998</v>
      </c>
      <c r="E3">
        <v>2777</v>
      </c>
      <c r="F3">
        <v>4214</v>
      </c>
      <c r="G3">
        <v>1.52</v>
      </c>
      <c r="H3">
        <v>665</v>
      </c>
      <c r="I3">
        <v>3562</v>
      </c>
      <c r="J3">
        <v>1.28</v>
      </c>
      <c r="K3">
        <v>562</v>
      </c>
      <c r="L3">
        <v>128</v>
      </c>
      <c r="N3" t="s">
        <v>15</v>
      </c>
      <c r="O3">
        <f>MAX(H2:H62)</f>
        <v>702</v>
      </c>
    </row>
    <row r="4" spans="1:17" x14ac:dyDescent="0.25">
      <c r="A4">
        <v>204</v>
      </c>
      <c r="B4" t="s">
        <v>11</v>
      </c>
      <c r="C4">
        <v>10</v>
      </c>
      <c r="D4">
        <v>3.1</v>
      </c>
      <c r="E4">
        <v>4075</v>
      </c>
      <c r="F4">
        <v>8573</v>
      </c>
      <c r="G4">
        <v>2.1</v>
      </c>
      <c r="H4">
        <v>689</v>
      </c>
      <c r="I4">
        <v>7782</v>
      </c>
      <c r="J4">
        <v>1.91</v>
      </c>
      <c r="K4">
        <v>625</v>
      </c>
      <c r="L4">
        <v>191</v>
      </c>
      <c r="N4" t="s">
        <v>16</v>
      </c>
      <c r="O4" s="2">
        <f>AVERAGE(H2:H62)</f>
        <v>557.57377049180332</v>
      </c>
    </row>
    <row r="5" spans="1:17" x14ac:dyDescent="0.25">
      <c r="A5">
        <v>205</v>
      </c>
      <c r="B5" t="s">
        <v>11</v>
      </c>
      <c r="C5">
        <v>15</v>
      </c>
      <c r="D5">
        <v>2.4</v>
      </c>
      <c r="E5">
        <v>3631</v>
      </c>
      <c r="F5">
        <v>5805</v>
      </c>
      <c r="G5">
        <v>1.6</v>
      </c>
      <c r="H5">
        <v>679</v>
      </c>
      <c r="I5">
        <v>5777</v>
      </c>
      <c r="J5">
        <v>1.59</v>
      </c>
      <c r="K5">
        <v>675</v>
      </c>
      <c r="L5">
        <v>106</v>
      </c>
      <c r="N5" t="s">
        <v>17</v>
      </c>
      <c r="O5">
        <f>MEDIAN(H2:H62)</f>
        <v>574</v>
      </c>
    </row>
    <row r="6" spans="1:17" x14ac:dyDescent="0.25">
      <c r="A6">
        <v>206</v>
      </c>
      <c r="B6" t="s">
        <v>11</v>
      </c>
      <c r="C6">
        <v>10</v>
      </c>
      <c r="D6">
        <v>2.8</v>
      </c>
      <c r="E6">
        <v>2588</v>
      </c>
      <c r="F6">
        <v>5139</v>
      </c>
      <c r="G6">
        <v>1.99</v>
      </c>
      <c r="H6">
        <v>702</v>
      </c>
      <c r="I6">
        <v>4951</v>
      </c>
      <c r="J6">
        <v>1.91</v>
      </c>
      <c r="K6">
        <v>676</v>
      </c>
      <c r="L6">
        <v>191</v>
      </c>
    </row>
    <row r="7" spans="1:17" x14ac:dyDescent="0.25">
      <c r="A7">
        <v>207</v>
      </c>
      <c r="B7" t="s">
        <v>11</v>
      </c>
      <c r="C7">
        <v>25</v>
      </c>
      <c r="D7">
        <v>8.9</v>
      </c>
      <c r="E7">
        <v>1170</v>
      </c>
      <c r="F7">
        <v>6099</v>
      </c>
      <c r="G7">
        <v>5.21</v>
      </c>
      <c r="H7">
        <v>588</v>
      </c>
      <c r="I7">
        <v>8059</v>
      </c>
      <c r="J7">
        <v>6.89</v>
      </c>
      <c r="K7">
        <v>777</v>
      </c>
      <c r="L7">
        <v>276</v>
      </c>
    </row>
    <row r="8" spans="1:17" x14ac:dyDescent="0.25">
      <c r="A8">
        <v>209</v>
      </c>
      <c r="B8" t="s">
        <v>11</v>
      </c>
      <c r="C8">
        <v>5</v>
      </c>
      <c r="D8">
        <v>0.9</v>
      </c>
      <c r="E8">
        <v>3377</v>
      </c>
      <c r="F8">
        <v>1067</v>
      </c>
      <c r="G8">
        <v>0.32</v>
      </c>
      <c r="H8">
        <v>338</v>
      </c>
      <c r="I8">
        <v>3443</v>
      </c>
      <c r="J8">
        <v>1.02</v>
      </c>
      <c r="K8">
        <v>1092</v>
      </c>
      <c r="L8">
        <v>204</v>
      </c>
    </row>
    <row r="9" spans="1:17" x14ac:dyDescent="0.25">
      <c r="A9">
        <v>210</v>
      </c>
      <c r="B9" t="s">
        <v>11</v>
      </c>
      <c r="C9">
        <v>25</v>
      </c>
      <c r="D9">
        <v>11.3</v>
      </c>
      <c r="E9">
        <v>2109</v>
      </c>
      <c r="F9">
        <v>14005</v>
      </c>
      <c r="G9">
        <v>6.64</v>
      </c>
      <c r="H9">
        <v>589</v>
      </c>
      <c r="I9">
        <v>13201</v>
      </c>
      <c r="J9">
        <v>6.26</v>
      </c>
      <c r="K9">
        <v>555</v>
      </c>
      <c r="L9">
        <v>250</v>
      </c>
    </row>
    <row r="10" spans="1:17" x14ac:dyDescent="0.25">
      <c r="A10">
        <v>212</v>
      </c>
      <c r="B10" t="s">
        <v>11</v>
      </c>
      <c r="C10">
        <v>25</v>
      </c>
      <c r="D10">
        <v>9.4</v>
      </c>
      <c r="E10">
        <v>3605</v>
      </c>
      <c r="F10">
        <v>15242</v>
      </c>
      <c r="G10">
        <v>4.2300000000000004</v>
      </c>
      <c r="H10">
        <v>448</v>
      </c>
      <c r="I10">
        <v>27690</v>
      </c>
      <c r="J10">
        <v>7.68</v>
      </c>
      <c r="K10">
        <v>814</v>
      </c>
      <c r="L10">
        <v>307</v>
      </c>
    </row>
    <row r="11" spans="1:17" x14ac:dyDescent="0.25">
      <c r="A11">
        <v>213</v>
      </c>
      <c r="B11" t="s">
        <v>11</v>
      </c>
      <c r="C11">
        <v>15</v>
      </c>
      <c r="D11">
        <v>3.8</v>
      </c>
      <c r="E11">
        <v>3522</v>
      </c>
      <c r="F11">
        <v>9191</v>
      </c>
      <c r="G11">
        <v>2.61</v>
      </c>
      <c r="H11">
        <v>686</v>
      </c>
      <c r="I11">
        <v>9726</v>
      </c>
      <c r="J11">
        <v>2.76</v>
      </c>
      <c r="K11">
        <v>726</v>
      </c>
      <c r="L11">
        <v>184</v>
      </c>
    </row>
    <row r="12" spans="1:17" x14ac:dyDescent="0.25">
      <c r="A12">
        <v>214</v>
      </c>
      <c r="B12" t="s">
        <v>11</v>
      </c>
      <c r="C12">
        <v>10</v>
      </c>
      <c r="D12">
        <v>1.6</v>
      </c>
      <c r="E12">
        <v>2827</v>
      </c>
      <c r="F12">
        <v>2627</v>
      </c>
      <c r="G12">
        <v>0.93</v>
      </c>
      <c r="H12">
        <v>592</v>
      </c>
      <c r="I12">
        <v>5079</v>
      </c>
      <c r="J12">
        <v>1.8</v>
      </c>
      <c r="K12">
        <v>1145</v>
      </c>
      <c r="L12">
        <v>180</v>
      </c>
    </row>
    <row r="13" spans="1:17" x14ac:dyDescent="0.25">
      <c r="A13">
        <v>215</v>
      </c>
      <c r="B13" t="s">
        <v>11</v>
      </c>
      <c r="C13">
        <v>10</v>
      </c>
      <c r="D13">
        <v>2.5</v>
      </c>
      <c r="E13">
        <v>3406</v>
      </c>
      <c r="F13">
        <v>5578</v>
      </c>
      <c r="G13">
        <v>1.64</v>
      </c>
      <c r="H13">
        <v>665</v>
      </c>
      <c r="I13">
        <v>5526</v>
      </c>
      <c r="J13">
        <v>1.62</v>
      </c>
      <c r="K13">
        <v>658</v>
      </c>
      <c r="L13">
        <v>162</v>
      </c>
    </row>
    <row r="14" spans="1:17" x14ac:dyDescent="0.25">
      <c r="A14">
        <v>217</v>
      </c>
      <c r="B14" t="s">
        <v>11</v>
      </c>
      <c r="C14">
        <v>10</v>
      </c>
      <c r="D14">
        <v>2.6</v>
      </c>
      <c r="E14">
        <v>3714</v>
      </c>
      <c r="F14">
        <v>5835</v>
      </c>
      <c r="G14">
        <v>1.57</v>
      </c>
      <c r="H14">
        <v>613</v>
      </c>
      <c r="I14">
        <v>5916</v>
      </c>
      <c r="J14">
        <v>1.59</v>
      </c>
      <c r="K14">
        <v>622</v>
      </c>
      <c r="L14">
        <v>159</v>
      </c>
    </row>
    <row r="15" spans="1:17" x14ac:dyDescent="0.25">
      <c r="A15">
        <v>218</v>
      </c>
      <c r="B15" t="s">
        <v>11</v>
      </c>
      <c r="C15">
        <v>10</v>
      </c>
      <c r="D15">
        <v>2.9</v>
      </c>
      <c r="E15">
        <v>3601</v>
      </c>
      <c r="F15">
        <v>5333</v>
      </c>
      <c r="G15">
        <v>1.48</v>
      </c>
      <c r="H15">
        <v>508</v>
      </c>
      <c r="I15">
        <v>6826</v>
      </c>
      <c r="J15">
        <v>1.9</v>
      </c>
      <c r="K15">
        <v>650</v>
      </c>
      <c r="L15">
        <v>190</v>
      </c>
    </row>
    <row r="16" spans="1:17" x14ac:dyDescent="0.25">
      <c r="A16">
        <v>219</v>
      </c>
      <c r="B16" t="s">
        <v>11</v>
      </c>
      <c r="C16">
        <v>15</v>
      </c>
      <c r="D16">
        <v>1.7</v>
      </c>
      <c r="E16">
        <v>871</v>
      </c>
      <c r="F16">
        <v>686</v>
      </c>
      <c r="G16">
        <v>0.79</v>
      </c>
      <c r="H16">
        <v>458</v>
      </c>
      <c r="I16">
        <v>306</v>
      </c>
      <c r="J16">
        <v>0.35</v>
      </c>
      <c r="K16">
        <v>205</v>
      </c>
      <c r="L16">
        <v>23</v>
      </c>
    </row>
    <row r="17" spans="1:14" x14ac:dyDescent="0.25">
      <c r="A17">
        <v>220</v>
      </c>
      <c r="B17" t="s">
        <v>11</v>
      </c>
      <c r="C17">
        <v>15</v>
      </c>
      <c r="D17">
        <v>1.4</v>
      </c>
      <c r="E17">
        <v>3474</v>
      </c>
      <c r="F17">
        <v>2597</v>
      </c>
      <c r="G17">
        <v>0.75</v>
      </c>
      <c r="H17">
        <v>545</v>
      </c>
      <c r="I17">
        <v>5150</v>
      </c>
      <c r="J17">
        <v>1.48</v>
      </c>
      <c r="K17">
        <v>1081</v>
      </c>
      <c r="L17">
        <v>99</v>
      </c>
    </row>
    <row r="18" spans="1:14" x14ac:dyDescent="0.25">
      <c r="A18">
        <v>221</v>
      </c>
      <c r="B18" t="s">
        <v>11</v>
      </c>
      <c r="C18">
        <v>10</v>
      </c>
      <c r="D18">
        <v>2</v>
      </c>
      <c r="E18">
        <v>3195</v>
      </c>
      <c r="F18">
        <v>4280</v>
      </c>
      <c r="G18">
        <v>1.34</v>
      </c>
      <c r="H18">
        <v>677</v>
      </c>
      <c r="I18">
        <v>4151</v>
      </c>
      <c r="J18">
        <v>1.3</v>
      </c>
      <c r="K18">
        <v>656</v>
      </c>
      <c r="L18">
        <v>130</v>
      </c>
    </row>
    <row r="19" spans="1:14" x14ac:dyDescent="0.25">
      <c r="A19">
        <v>222</v>
      </c>
      <c r="B19" t="s">
        <v>11</v>
      </c>
      <c r="C19">
        <v>15</v>
      </c>
      <c r="D19">
        <v>1.9</v>
      </c>
      <c r="E19">
        <v>3760</v>
      </c>
      <c r="F19">
        <v>4730</v>
      </c>
      <c r="G19">
        <v>1.26</v>
      </c>
      <c r="H19">
        <v>680</v>
      </c>
      <c r="I19">
        <v>5775</v>
      </c>
      <c r="J19">
        <v>1.54</v>
      </c>
      <c r="K19">
        <v>830</v>
      </c>
      <c r="L19">
        <v>102</v>
      </c>
    </row>
    <row r="20" spans="1:14" x14ac:dyDescent="0.25">
      <c r="A20">
        <v>223</v>
      </c>
      <c r="B20" t="s">
        <v>11</v>
      </c>
      <c r="C20">
        <v>15</v>
      </c>
      <c r="D20">
        <v>2.4</v>
      </c>
      <c r="E20">
        <v>3019</v>
      </c>
      <c r="F20">
        <v>4393</v>
      </c>
      <c r="G20">
        <v>1.46</v>
      </c>
      <c r="H20">
        <v>597</v>
      </c>
      <c r="I20">
        <v>6620</v>
      </c>
      <c r="J20">
        <v>2.19</v>
      </c>
      <c r="K20">
        <v>899</v>
      </c>
      <c r="L20">
        <v>146</v>
      </c>
    </row>
    <row r="21" spans="1:14" x14ac:dyDescent="0.25">
      <c r="A21">
        <v>224</v>
      </c>
      <c r="B21" t="s">
        <v>11</v>
      </c>
      <c r="C21">
        <v>10</v>
      </c>
      <c r="D21">
        <v>1.7</v>
      </c>
      <c r="E21">
        <v>3276</v>
      </c>
      <c r="F21">
        <v>3345</v>
      </c>
      <c r="G21">
        <v>1.02</v>
      </c>
      <c r="H21">
        <v>601</v>
      </c>
      <c r="I21">
        <v>7241</v>
      </c>
      <c r="J21">
        <v>2.21</v>
      </c>
      <c r="K21">
        <v>1300</v>
      </c>
      <c r="L21">
        <v>221</v>
      </c>
    </row>
    <row r="22" spans="1:14" x14ac:dyDescent="0.25">
      <c r="A22">
        <v>225</v>
      </c>
      <c r="B22" t="s">
        <v>11</v>
      </c>
      <c r="C22">
        <v>10</v>
      </c>
      <c r="D22">
        <v>2</v>
      </c>
      <c r="E22">
        <v>2429</v>
      </c>
      <c r="F22">
        <v>3195</v>
      </c>
      <c r="G22">
        <v>1.32</v>
      </c>
      <c r="H22">
        <v>673</v>
      </c>
      <c r="I22">
        <v>3233</v>
      </c>
      <c r="J22">
        <v>1.33</v>
      </c>
      <c r="K22">
        <v>681</v>
      </c>
      <c r="L22">
        <v>133</v>
      </c>
    </row>
    <row r="23" spans="1:14" x14ac:dyDescent="0.25">
      <c r="A23">
        <v>226</v>
      </c>
      <c r="B23" t="s">
        <v>11</v>
      </c>
      <c r="C23">
        <v>12.5</v>
      </c>
      <c r="D23">
        <v>3.4</v>
      </c>
      <c r="E23">
        <v>3329</v>
      </c>
      <c r="F23">
        <v>5933</v>
      </c>
      <c r="G23">
        <v>1.78</v>
      </c>
      <c r="H23">
        <v>526</v>
      </c>
      <c r="I23">
        <v>9218</v>
      </c>
      <c r="J23">
        <v>2.77</v>
      </c>
      <c r="K23">
        <v>818</v>
      </c>
      <c r="L23">
        <v>222</v>
      </c>
      <c r="N23" t="s">
        <v>19</v>
      </c>
    </row>
    <row r="24" spans="1:14" x14ac:dyDescent="0.25">
      <c r="A24">
        <v>228</v>
      </c>
      <c r="B24" t="s">
        <v>11</v>
      </c>
      <c r="C24">
        <v>10</v>
      </c>
      <c r="D24">
        <v>3.1</v>
      </c>
      <c r="E24">
        <v>3592</v>
      </c>
      <c r="F24">
        <v>4717</v>
      </c>
      <c r="G24">
        <v>1.31</v>
      </c>
      <c r="H24">
        <v>430</v>
      </c>
      <c r="I24">
        <v>7130</v>
      </c>
      <c r="J24">
        <v>1.98</v>
      </c>
      <c r="K24">
        <v>649</v>
      </c>
      <c r="L24">
        <v>198</v>
      </c>
    </row>
    <row r="25" spans="1:14" x14ac:dyDescent="0.25">
      <c r="A25">
        <v>229</v>
      </c>
      <c r="B25" t="s">
        <v>11</v>
      </c>
      <c r="C25">
        <v>10</v>
      </c>
      <c r="D25">
        <v>5</v>
      </c>
      <c r="E25">
        <v>3201</v>
      </c>
      <c r="F25">
        <v>10916</v>
      </c>
      <c r="G25">
        <v>3.41</v>
      </c>
      <c r="H25">
        <v>679</v>
      </c>
      <c r="I25">
        <v>10866</v>
      </c>
      <c r="J25">
        <v>3.39</v>
      </c>
      <c r="K25">
        <v>676</v>
      </c>
      <c r="L25">
        <v>339</v>
      </c>
    </row>
    <row r="26" spans="1:14" x14ac:dyDescent="0.25">
      <c r="A26">
        <v>231</v>
      </c>
      <c r="B26" t="s">
        <v>11</v>
      </c>
      <c r="C26">
        <v>7.5</v>
      </c>
      <c r="D26">
        <v>2.2000000000000002</v>
      </c>
      <c r="E26">
        <v>3521</v>
      </c>
      <c r="F26">
        <v>4217</v>
      </c>
      <c r="G26">
        <v>1.2</v>
      </c>
      <c r="H26">
        <v>544</v>
      </c>
      <c r="I26">
        <v>3996</v>
      </c>
      <c r="J26">
        <v>1.1299999999999999</v>
      </c>
      <c r="K26">
        <v>515</v>
      </c>
      <c r="L26">
        <v>151</v>
      </c>
    </row>
    <row r="27" spans="1:14" x14ac:dyDescent="0.25">
      <c r="A27">
        <v>362</v>
      </c>
      <c r="B27" t="s">
        <v>11</v>
      </c>
      <c r="C27">
        <v>18</v>
      </c>
      <c r="D27">
        <v>3.3</v>
      </c>
      <c r="E27">
        <v>2949</v>
      </c>
      <c r="F27">
        <v>2957</v>
      </c>
      <c r="G27">
        <v>1</v>
      </c>
      <c r="H27">
        <v>300</v>
      </c>
      <c r="I27">
        <v>6242</v>
      </c>
      <c r="J27">
        <v>2.12</v>
      </c>
      <c r="K27">
        <v>632</v>
      </c>
      <c r="L27">
        <v>118</v>
      </c>
    </row>
    <row r="28" spans="1:14" x14ac:dyDescent="0.25">
      <c r="A28">
        <v>363</v>
      </c>
      <c r="B28" t="s">
        <v>11</v>
      </c>
      <c r="C28">
        <v>20</v>
      </c>
      <c r="D28">
        <v>7.7</v>
      </c>
      <c r="E28">
        <v>3551</v>
      </c>
      <c r="F28">
        <v>17324</v>
      </c>
      <c r="G28">
        <v>4.88</v>
      </c>
      <c r="H28">
        <v>634</v>
      </c>
      <c r="I28">
        <v>19162</v>
      </c>
      <c r="J28">
        <v>5.4</v>
      </c>
      <c r="K28">
        <v>701</v>
      </c>
      <c r="L28">
        <v>270</v>
      </c>
    </row>
    <row r="29" spans="1:14" x14ac:dyDescent="0.25">
      <c r="A29">
        <v>364</v>
      </c>
      <c r="B29" t="s">
        <v>11</v>
      </c>
      <c r="C29">
        <v>25</v>
      </c>
      <c r="D29">
        <v>6.4</v>
      </c>
      <c r="E29">
        <v>2519</v>
      </c>
      <c r="F29">
        <v>7967</v>
      </c>
      <c r="G29">
        <v>3.16</v>
      </c>
      <c r="H29">
        <v>498</v>
      </c>
      <c r="I29">
        <v>11192</v>
      </c>
      <c r="J29">
        <v>4.4400000000000004</v>
      </c>
      <c r="K29">
        <v>699</v>
      </c>
      <c r="L29">
        <v>178</v>
      </c>
    </row>
    <row r="30" spans="1:14" x14ac:dyDescent="0.25">
      <c r="A30">
        <v>365</v>
      </c>
      <c r="B30" t="s">
        <v>11</v>
      </c>
      <c r="C30">
        <v>25</v>
      </c>
      <c r="D30">
        <v>6.8</v>
      </c>
      <c r="E30">
        <v>2653</v>
      </c>
      <c r="F30">
        <v>9885</v>
      </c>
      <c r="G30">
        <v>3.73</v>
      </c>
      <c r="H30">
        <v>551</v>
      </c>
      <c r="I30">
        <v>11426</v>
      </c>
      <c r="J30">
        <v>4.3099999999999996</v>
      </c>
      <c r="K30">
        <v>636</v>
      </c>
      <c r="L30">
        <v>172</v>
      </c>
    </row>
    <row r="31" spans="1:14" x14ac:dyDescent="0.25">
      <c r="A31">
        <v>366</v>
      </c>
      <c r="B31" t="s">
        <v>11</v>
      </c>
      <c r="C31">
        <v>25</v>
      </c>
      <c r="D31">
        <v>6.7</v>
      </c>
      <c r="E31">
        <v>2465</v>
      </c>
      <c r="F31">
        <v>8993</v>
      </c>
      <c r="G31">
        <v>3.65</v>
      </c>
      <c r="H31">
        <v>544</v>
      </c>
      <c r="I31">
        <v>5748</v>
      </c>
      <c r="J31">
        <v>2.33</v>
      </c>
      <c r="K31">
        <v>348</v>
      </c>
      <c r="L31">
        <v>93</v>
      </c>
    </row>
    <row r="32" spans="1:14" x14ac:dyDescent="0.25">
      <c r="A32">
        <v>367</v>
      </c>
      <c r="B32" t="s">
        <v>11</v>
      </c>
      <c r="C32">
        <v>25</v>
      </c>
      <c r="D32">
        <v>8.1</v>
      </c>
      <c r="E32">
        <v>4211</v>
      </c>
      <c r="F32">
        <v>6606</v>
      </c>
      <c r="G32">
        <v>1.57</v>
      </c>
      <c r="H32">
        <v>194</v>
      </c>
      <c r="I32">
        <v>13694</v>
      </c>
      <c r="J32">
        <v>3.25</v>
      </c>
      <c r="K32">
        <v>402</v>
      </c>
      <c r="L32">
        <v>130</v>
      </c>
    </row>
    <row r="33" spans="1:12" x14ac:dyDescent="0.25">
      <c r="A33">
        <v>368</v>
      </c>
      <c r="B33" t="s">
        <v>11</v>
      </c>
      <c r="C33">
        <v>25</v>
      </c>
      <c r="D33">
        <v>6.4</v>
      </c>
      <c r="E33">
        <v>3296</v>
      </c>
      <c r="F33">
        <v>8716</v>
      </c>
      <c r="G33">
        <v>2.64</v>
      </c>
      <c r="H33">
        <v>412</v>
      </c>
      <c r="I33">
        <v>11203</v>
      </c>
      <c r="J33">
        <v>3.4</v>
      </c>
      <c r="K33">
        <v>529</v>
      </c>
      <c r="L33">
        <v>136</v>
      </c>
    </row>
    <row r="34" spans="1:12" x14ac:dyDescent="0.25">
      <c r="A34">
        <v>369</v>
      </c>
      <c r="B34" t="s">
        <v>11</v>
      </c>
      <c r="C34">
        <v>25</v>
      </c>
      <c r="D34">
        <v>7</v>
      </c>
      <c r="E34">
        <v>4093</v>
      </c>
      <c r="F34">
        <v>16352</v>
      </c>
      <c r="G34">
        <v>3.99</v>
      </c>
      <c r="H34">
        <v>572</v>
      </c>
      <c r="I34">
        <v>17755</v>
      </c>
      <c r="J34">
        <v>4.34</v>
      </c>
      <c r="K34">
        <v>621</v>
      </c>
      <c r="L34">
        <v>174</v>
      </c>
    </row>
    <row r="35" spans="1:12" x14ac:dyDescent="0.25">
      <c r="A35">
        <v>370</v>
      </c>
      <c r="B35" t="s">
        <v>11</v>
      </c>
      <c r="C35">
        <v>25</v>
      </c>
      <c r="D35">
        <v>6.9</v>
      </c>
      <c r="E35">
        <v>4103</v>
      </c>
      <c r="F35">
        <v>16699</v>
      </c>
      <c r="G35">
        <v>4.07</v>
      </c>
      <c r="H35">
        <v>593</v>
      </c>
      <c r="I35">
        <v>18029</v>
      </c>
      <c r="J35">
        <v>4.3899999999999997</v>
      </c>
      <c r="K35">
        <v>641</v>
      </c>
      <c r="L35">
        <v>176</v>
      </c>
    </row>
    <row r="36" spans="1:12" x14ac:dyDescent="0.25">
      <c r="A36">
        <v>371</v>
      </c>
      <c r="B36" t="s">
        <v>11</v>
      </c>
      <c r="C36">
        <v>25</v>
      </c>
      <c r="D36">
        <v>6.4</v>
      </c>
      <c r="E36">
        <v>4174</v>
      </c>
      <c r="F36">
        <v>14282</v>
      </c>
      <c r="G36">
        <v>3.42</v>
      </c>
      <c r="H36">
        <v>535</v>
      </c>
      <c r="I36">
        <v>18399</v>
      </c>
      <c r="J36">
        <v>4.41</v>
      </c>
      <c r="K36">
        <v>690</v>
      </c>
      <c r="L36">
        <v>176</v>
      </c>
    </row>
    <row r="37" spans="1:12" x14ac:dyDescent="0.25">
      <c r="A37">
        <v>372</v>
      </c>
      <c r="B37" t="s">
        <v>12</v>
      </c>
      <c r="C37">
        <v>12.5</v>
      </c>
      <c r="D37">
        <v>3.1</v>
      </c>
      <c r="E37">
        <v>1040</v>
      </c>
      <c r="F37">
        <v>1886</v>
      </c>
      <c r="G37">
        <v>1.81</v>
      </c>
      <c r="H37">
        <v>576</v>
      </c>
      <c r="I37">
        <v>2986</v>
      </c>
      <c r="J37">
        <v>2.87</v>
      </c>
      <c r="K37">
        <v>912</v>
      </c>
      <c r="L37">
        <v>230</v>
      </c>
    </row>
    <row r="38" spans="1:12" x14ac:dyDescent="0.25">
      <c r="A38">
        <v>375</v>
      </c>
      <c r="B38" t="s">
        <v>12</v>
      </c>
      <c r="C38">
        <v>15</v>
      </c>
      <c r="D38">
        <v>3.4</v>
      </c>
      <c r="E38">
        <v>1384</v>
      </c>
      <c r="F38">
        <v>2734</v>
      </c>
      <c r="G38">
        <v>1.98</v>
      </c>
      <c r="H38">
        <v>574</v>
      </c>
      <c r="I38">
        <v>4083</v>
      </c>
      <c r="J38">
        <v>2.95</v>
      </c>
      <c r="K38">
        <v>857</v>
      </c>
      <c r="L38">
        <v>197</v>
      </c>
    </row>
    <row r="39" spans="1:12" x14ac:dyDescent="0.25">
      <c r="A39">
        <v>376</v>
      </c>
      <c r="B39" t="s">
        <v>12</v>
      </c>
      <c r="C39">
        <v>15</v>
      </c>
      <c r="D39">
        <v>1.4</v>
      </c>
      <c r="E39">
        <v>1438</v>
      </c>
      <c r="F39">
        <v>1169</v>
      </c>
      <c r="G39">
        <v>0.81</v>
      </c>
      <c r="H39">
        <v>586</v>
      </c>
      <c r="I39">
        <v>1003</v>
      </c>
      <c r="J39">
        <v>0.7</v>
      </c>
      <c r="K39">
        <v>503</v>
      </c>
      <c r="L39">
        <v>46</v>
      </c>
    </row>
    <row r="40" spans="1:12" x14ac:dyDescent="0.25">
      <c r="A40">
        <v>377</v>
      </c>
      <c r="B40" t="s">
        <v>12</v>
      </c>
      <c r="C40">
        <v>7.5</v>
      </c>
      <c r="D40">
        <v>1.4</v>
      </c>
      <c r="E40">
        <v>1427</v>
      </c>
      <c r="F40">
        <v>1149</v>
      </c>
      <c r="G40">
        <v>0.8</v>
      </c>
      <c r="H40">
        <v>560</v>
      </c>
      <c r="I40">
        <v>1615</v>
      </c>
      <c r="J40">
        <v>1.1299999999999999</v>
      </c>
      <c r="K40">
        <v>787</v>
      </c>
      <c r="L40">
        <v>151</v>
      </c>
    </row>
    <row r="41" spans="1:12" x14ac:dyDescent="0.25">
      <c r="A41">
        <v>378</v>
      </c>
      <c r="B41" t="s">
        <v>12</v>
      </c>
      <c r="C41">
        <v>10</v>
      </c>
      <c r="D41">
        <v>3.3</v>
      </c>
      <c r="E41">
        <v>1374</v>
      </c>
      <c r="F41">
        <v>1963</v>
      </c>
      <c r="G41">
        <v>1.43</v>
      </c>
      <c r="H41">
        <v>427</v>
      </c>
      <c r="I41">
        <v>2907</v>
      </c>
      <c r="J41">
        <v>2.12</v>
      </c>
      <c r="K41">
        <v>632</v>
      </c>
      <c r="L41">
        <v>212</v>
      </c>
    </row>
    <row r="42" spans="1:12" x14ac:dyDescent="0.25">
      <c r="A42">
        <v>379</v>
      </c>
      <c r="B42" t="s">
        <v>12</v>
      </c>
      <c r="C42">
        <v>5</v>
      </c>
      <c r="D42">
        <v>0.6</v>
      </c>
      <c r="E42">
        <v>1428</v>
      </c>
      <c r="F42">
        <v>451</v>
      </c>
      <c r="G42">
        <v>0.32</v>
      </c>
      <c r="H42">
        <v>545</v>
      </c>
      <c r="I42">
        <v>707</v>
      </c>
      <c r="J42">
        <v>0.49</v>
      </c>
      <c r="K42">
        <v>853</v>
      </c>
      <c r="L42">
        <v>99</v>
      </c>
    </row>
    <row r="43" spans="1:12" x14ac:dyDescent="0.25">
      <c r="A43">
        <v>380</v>
      </c>
      <c r="B43" t="s">
        <v>12</v>
      </c>
      <c r="C43">
        <v>7.5</v>
      </c>
      <c r="D43">
        <v>1.4</v>
      </c>
      <c r="E43">
        <v>1417</v>
      </c>
      <c r="F43">
        <v>1132</v>
      </c>
      <c r="G43">
        <v>0.8</v>
      </c>
      <c r="H43">
        <v>570</v>
      </c>
      <c r="I43">
        <v>1516</v>
      </c>
      <c r="J43">
        <v>1.07</v>
      </c>
      <c r="K43">
        <v>763</v>
      </c>
      <c r="L43">
        <v>143</v>
      </c>
    </row>
    <row r="44" spans="1:12" x14ac:dyDescent="0.25">
      <c r="A44">
        <v>381</v>
      </c>
      <c r="B44" t="s">
        <v>12</v>
      </c>
      <c r="C44">
        <v>15</v>
      </c>
      <c r="D44">
        <v>2.6</v>
      </c>
      <c r="E44">
        <v>3045</v>
      </c>
      <c r="F44">
        <v>4137</v>
      </c>
      <c r="G44">
        <v>1.36</v>
      </c>
      <c r="H44">
        <v>517</v>
      </c>
      <c r="I44">
        <v>5891</v>
      </c>
      <c r="J44">
        <v>1.93</v>
      </c>
      <c r="K44">
        <v>736</v>
      </c>
      <c r="L44">
        <v>129</v>
      </c>
    </row>
    <row r="45" spans="1:12" x14ac:dyDescent="0.25">
      <c r="A45">
        <v>382</v>
      </c>
      <c r="B45" t="s">
        <v>12</v>
      </c>
      <c r="C45">
        <v>15</v>
      </c>
      <c r="D45">
        <v>2.7</v>
      </c>
      <c r="E45">
        <v>3048</v>
      </c>
      <c r="F45">
        <v>4923</v>
      </c>
      <c r="G45">
        <v>1.62</v>
      </c>
      <c r="H45">
        <v>600</v>
      </c>
      <c r="I45">
        <v>7816</v>
      </c>
      <c r="J45">
        <v>2.56</v>
      </c>
      <c r="K45">
        <v>953</v>
      </c>
      <c r="L45">
        <v>171</v>
      </c>
    </row>
    <row r="46" spans="1:12" x14ac:dyDescent="0.25">
      <c r="A46">
        <v>383</v>
      </c>
      <c r="B46" t="s">
        <v>12</v>
      </c>
      <c r="C46">
        <v>15</v>
      </c>
      <c r="D46">
        <v>2.7</v>
      </c>
      <c r="E46">
        <v>2923</v>
      </c>
      <c r="F46">
        <v>4347</v>
      </c>
      <c r="G46">
        <v>1.49</v>
      </c>
      <c r="H46">
        <v>555</v>
      </c>
      <c r="I46">
        <v>4910</v>
      </c>
      <c r="J46">
        <v>1.68</v>
      </c>
      <c r="K46">
        <v>626</v>
      </c>
      <c r="L46">
        <v>112</v>
      </c>
    </row>
    <row r="47" spans="1:12" x14ac:dyDescent="0.25">
      <c r="A47">
        <v>384</v>
      </c>
      <c r="B47" t="s">
        <v>12</v>
      </c>
      <c r="C47">
        <v>20</v>
      </c>
      <c r="D47">
        <v>2.9</v>
      </c>
      <c r="E47">
        <v>2876</v>
      </c>
      <c r="F47">
        <v>5003</v>
      </c>
      <c r="G47">
        <v>1.74</v>
      </c>
      <c r="H47">
        <v>603</v>
      </c>
      <c r="I47">
        <v>6084</v>
      </c>
      <c r="J47">
        <v>2.12</v>
      </c>
      <c r="K47">
        <v>734</v>
      </c>
      <c r="L47">
        <v>106</v>
      </c>
    </row>
    <row r="48" spans="1:12" x14ac:dyDescent="0.25">
      <c r="A48">
        <v>385</v>
      </c>
      <c r="B48" t="s">
        <v>12</v>
      </c>
      <c r="C48">
        <v>15</v>
      </c>
      <c r="D48">
        <v>2.7</v>
      </c>
      <c r="E48">
        <v>3013</v>
      </c>
      <c r="F48">
        <v>4691</v>
      </c>
      <c r="G48">
        <v>1.56</v>
      </c>
      <c r="H48">
        <v>572</v>
      </c>
      <c r="I48">
        <v>6379</v>
      </c>
      <c r="J48">
        <v>2.12</v>
      </c>
      <c r="K48">
        <v>778</v>
      </c>
      <c r="L48">
        <v>141</v>
      </c>
    </row>
    <row r="49" spans="1:12" x14ac:dyDescent="0.25">
      <c r="A49">
        <v>386</v>
      </c>
      <c r="B49" t="s">
        <v>12</v>
      </c>
      <c r="C49">
        <v>15</v>
      </c>
      <c r="D49">
        <v>2.2000000000000002</v>
      </c>
      <c r="E49">
        <v>3051</v>
      </c>
      <c r="F49">
        <v>4190</v>
      </c>
      <c r="G49">
        <v>1.37</v>
      </c>
      <c r="H49">
        <v>615</v>
      </c>
      <c r="I49">
        <v>4650</v>
      </c>
      <c r="J49">
        <v>1.52</v>
      </c>
      <c r="K49">
        <v>682</v>
      </c>
      <c r="L49">
        <v>102</v>
      </c>
    </row>
    <row r="50" spans="1:12" x14ac:dyDescent="0.25">
      <c r="A50">
        <v>387</v>
      </c>
      <c r="B50" t="s">
        <v>12</v>
      </c>
      <c r="C50">
        <v>15</v>
      </c>
      <c r="D50">
        <v>2.4</v>
      </c>
      <c r="E50">
        <v>2990</v>
      </c>
      <c r="F50">
        <v>3955</v>
      </c>
      <c r="G50">
        <v>1.32</v>
      </c>
      <c r="H50">
        <v>558</v>
      </c>
      <c r="I50">
        <v>5544</v>
      </c>
      <c r="J50">
        <v>1.85</v>
      </c>
      <c r="K50">
        <v>783</v>
      </c>
      <c r="L50">
        <v>124</v>
      </c>
    </row>
    <row r="51" spans="1:12" x14ac:dyDescent="0.25">
      <c r="A51">
        <v>388</v>
      </c>
      <c r="B51" t="s">
        <v>12</v>
      </c>
      <c r="C51">
        <v>15</v>
      </c>
      <c r="D51">
        <v>2.4</v>
      </c>
      <c r="E51">
        <v>2837</v>
      </c>
      <c r="F51">
        <v>4444</v>
      </c>
      <c r="G51">
        <v>1.57</v>
      </c>
      <c r="H51">
        <v>644</v>
      </c>
      <c r="I51">
        <v>4621</v>
      </c>
      <c r="J51">
        <v>1.63</v>
      </c>
      <c r="K51">
        <v>669</v>
      </c>
      <c r="L51">
        <v>109</v>
      </c>
    </row>
    <row r="52" spans="1:12" x14ac:dyDescent="0.25">
      <c r="A52">
        <v>389</v>
      </c>
      <c r="B52" t="s">
        <v>12</v>
      </c>
      <c r="C52">
        <v>15</v>
      </c>
      <c r="D52">
        <v>2.5</v>
      </c>
      <c r="E52">
        <v>2844</v>
      </c>
      <c r="F52">
        <v>3482</v>
      </c>
      <c r="G52">
        <v>1.22</v>
      </c>
      <c r="H52">
        <v>491</v>
      </c>
      <c r="I52">
        <v>6809</v>
      </c>
      <c r="J52">
        <v>2.39</v>
      </c>
      <c r="K52">
        <v>960</v>
      </c>
      <c r="L52">
        <v>160</v>
      </c>
    </row>
    <row r="53" spans="1:12" x14ac:dyDescent="0.25">
      <c r="A53">
        <v>407</v>
      </c>
      <c r="B53" t="s">
        <v>11</v>
      </c>
      <c r="C53">
        <v>7.5</v>
      </c>
      <c r="D53">
        <v>1.4</v>
      </c>
      <c r="E53">
        <v>1523</v>
      </c>
      <c r="F53">
        <v>660</v>
      </c>
      <c r="G53">
        <v>0.43</v>
      </c>
      <c r="H53">
        <v>313</v>
      </c>
      <c r="I53">
        <v>1991</v>
      </c>
      <c r="J53">
        <v>1.31</v>
      </c>
      <c r="K53">
        <v>945</v>
      </c>
      <c r="L53">
        <v>174</v>
      </c>
    </row>
    <row r="54" spans="1:12" x14ac:dyDescent="0.25">
      <c r="A54">
        <v>408</v>
      </c>
      <c r="B54" t="s">
        <v>11</v>
      </c>
      <c r="C54">
        <v>10</v>
      </c>
      <c r="D54">
        <v>1.9</v>
      </c>
      <c r="E54">
        <v>3604</v>
      </c>
      <c r="F54">
        <v>3355</v>
      </c>
      <c r="G54">
        <v>0.93</v>
      </c>
      <c r="H54">
        <v>492</v>
      </c>
      <c r="I54">
        <v>3838</v>
      </c>
      <c r="J54">
        <v>1.06</v>
      </c>
      <c r="K54">
        <v>563</v>
      </c>
      <c r="L54">
        <v>106</v>
      </c>
    </row>
    <row r="55" spans="1:12" x14ac:dyDescent="0.25">
      <c r="A55">
        <v>409</v>
      </c>
      <c r="B55" t="s">
        <v>11</v>
      </c>
      <c r="C55">
        <v>15</v>
      </c>
      <c r="D55">
        <v>3.4</v>
      </c>
      <c r="E55">
        <v>3308</v>
      </c>
      <c r="F55">
        <v>7000</v>
      </c>
      <c r="G55">
        <v>2.12</v>
      </c>
      <c r="H55">
        <v>624</v>
      </c>
      <c r="I55">
        <v>2215</v>
      </c>
      <c r="J55">
        <v>0.67</v>
      </c>
      <c r="K55">
        <v>197</v>
      </c>
      <c r="L55">
        <v>45</v>
      </c>
    </row>
    <row r="56" spans="1:12" x14ac:dyDescent="0.25">
      <c r="A56">
        <v>410</v>
      </c>
      <c r="B56" t="s">
        <v>11</v>
      </c>
      <c r="C56">
        <v>25</v>
      </c>
      <c r="D56">
        <v>4</v>
      </c>
      <c r="E56">
        <v>3624</v>
      </c>
      <c r="F56">
        <v>5937</v>
      </c>
      <c r="G56">
        <v>1.64</v>
      </c>
      <c r="H56">
        <v>410</v>
      </c>
      <c r="I56">
        <v>11822</v>
      </c>
      <c r="J56">
        <v>3.26</v>
      </c>
      <c r="K56">
        <v>816</v>
      </c>
      <c r="L56">
        <v>130</v>
      </c>
    </row>
    <row r="57" spans="1:12" x14ac:dyDescent="0.25">
      <c r="A57">
        <v>411</v>
      </c>
      <c r="B57" t="s">
        <v>11</v>
      </c>
      <c r="C57">
        <v>25</v>
      </c>
      <c r="D57">
        <v>5.9</v>
      </c>
      <c r="E57">
        <v>3309</v>
      </c>
      <c r="F57">
        <v>6522</v>
      </c>
      <c r="G57">
        <v>1.97</v>
      </c>
      <c r="H57">
        <v>333</v>
      </c>
      <c r="I57">
        <v>10129</v>
      </c>
      <c r="J57">
        <v>3.06</v>
      </c>
      <c r="K57">
        <v>517</v>
      </c>
      <c r="L57">
        <v>122</v>
      </c>
    </row>
    <row r="58" spans="1:12" x14ac:dyDescent="0.25">
      <c r="A58">
        <v>423</v>
      </c>
      <c r="B58" t="s">
        <v>11</v>
      </c>
      <c r="C58">
        <v>10</v>
      </c>
      <c r="D58">
        <v>2.6</v>
      </c>
      <c r="E58">
        <v>1725</v>
      </c>
      <c r="F58">
        <v>3083</v>
      </c>
      <c r="G58">
        <v>1.79</v>
      </c>
      <c r="H58">
        <v>676</v>
      </c>
      <c r="I58">
        <v>3094</v>
      </c>
      <c r="J58">
        <v>1.79</v>
      </c>
      <c r="K58">
        <v>679</v>
      </c>
      <c r="L58">
        <v>179</v>
      </c>
    </row>
    <row r="59" spans="1:12" x14ac:dyDescent="0.25">
      <c r="A59">
        <v>424</v>
      </c>
      <c r="B59" t="s">
        <v>11</v>
      </c>
      <c r="C59">
        <v>10</v>
      </c>
      <c r="D59">
        <v>2.4</v>
      </c>
      <c r="E59">
        <v>1669</v>
      </c>
      <c r="F59">
        <v>2218</v>
      </c>
      <c r="G59">
        <v>1.33</v>
      </c>
      <c r="H59">
        <v>563</v>
      </c>
      <c r="I59">
        <v>2899</v>
      </c>
      <c r="J59">
        <v>1.74</v>
      </c>
      <c r="K59">
        <v>737</v>
      </c>
      <c r="L59">
        <v>174</v>
      </c>
    </row>
    <row r="60" spans="1:12" x14ac:dyDescent="0.25">
      <c r="A60">
        <v>425</v>
      </c>
      <c r="B60" t="s">
        <v>11</v>
      </c>
      <c r="C60">
        <v>10</v>
      </c>
      <c r="D60">
        <v>3</v>
      </c>
      <c r="E60">
        <v>1701</v>
      </c>
      <c r="F60">
        <v>3212</v>
      </c>
      <c r="G60">
        <v>1.89</v>
      </c>
      <c r="H60">
        <v>625</v>
      </c>
      <c r="I60">
        <v>3551</v>
      </c>
      <c r="J60">
        <v>2.09</v>
      </c>
      <c r="K60">
        <v>691</v>
      </c>
      <c r="L60">
        <v>209</v>
      </c>
    </row>
    <row r="61" spans="1:12" x14ac:dyDescent="0.25">
      <c r="A61">
        <v>426</v>
      </c>
      <c r="B61" t="s">
        <v>11</v>
      </c>
      <c r="C61">
        <v>10</v>
      </c>
      <c r="D61">
        <v>2.7</v>
      </c>
      <c r="E61">
        <v>1708</v>
      </c>
      <c r="F61">
        <v>2936</v>
      </c>
      <c r="G61">
        <v>1.72</v>
      </c>
      <c r="H61">
        <v>629</v>
      </c>
      <c r="I61">
        <v>3052</v>
      </c>
      <c r="J61">
        <v>1.79</v>
      </c>
      <c r="K61">
        <v>654</v>
      </c>
      <c r="L61">
        <v>179</v>
      </c>
    </row>
    <row r="62" spans="1:12" x14ac:dyDescent="0.25">
      <c r="A62">
        <v>427</v>
      </c>
      <c r="B62" t="s">
        <v>11</v>
      </c>
      <c r="C62">
        <v>10</v>
      </c>
      <c r="D62">
        <v>3</v>
      </c>
      <c r="E62">
        <v>1708</v>
      </c>
      <c r="F62">
        <v>3405</v>
      </c>
      <c r="G62">
        <v>1.99</v>
      </c>
      <c r="H62">
        <v>656</v>
      </c>
      <c r="I62">
        <v>3925</v>
      </c>
      <c r="J62">
        <v>2.2999999999999998</v>
      </c>
      <c r="K62">
        <v>756</v>
      </c>
      <c r="L62">
        <v>230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77E260-C919-4324-A849-564C003EC874}"/>
</file>

<file path=customXml/itemProps2.xml><?xml version="1.0" encoding="utf-8"?>
<ds:datastoreItem xmlns:ds="http://schemas.openxmlformats.org/officeDocument/2006/customXml" ds:itemID="{9119AF57-D511-44B9-A636-C0AE5D8EE060}"/>
</file>

<file path=customXml/itemProps3.xml><?xml version="1.0" encoding="utf-8"?>
<ds:datastoreItem xmlns:ds="http://schemas.openxmlformats.org/officeDocument/2006/customXml" ds:itemID="{E75ADB16-3F42-44F6-AE50-54FC9E951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 Parker</dc:creator>
  <cp:lastModifiedBy>Asa Parker</cp:lastModifiedBy>
  <dcterms:created xsi:type="dcterms:W3CDTF">2016-12-22T19:35:24Z</dcterms:created>
  <dcterms:modified xsi:type="dcterms:W3CDTF">2016-12-22T20:29:55Z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